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ny li\OneDrive - California Department of Industrial Relations\Formulary\P&amp;T - January 2023\"/>
    </mc:Choice>
  </mc:AlternateContent>
  <bookViews>
    <workbookView xWindow="38290" yWindow="-110" windowWidth="38620" windowHeight="21100"/>
  </bookViews>
  <sheets>
    <sheet name="SOLUTION BY RxCUI" sheetId="4" r:id="rId1"/>
    <sheet name="PF SOLUTION BY RxCUI" sheetId="7" r:id="rId2"/>
    <sheet name="GEL BY RxCUI" sheetId="5" r:id="rId3"/>
    <sheet name="SOLUTION BASE DATA" sheetId="1" r:id="rId4"/>
    <sheet name="GEL BASE DATA" sheetId="2" r:id="rId5"/>
  </sheets>
  <definedNames>
    <definedName name="_xlnm.Print_Area" localSheetId="4">'GEL BASE DATA'!$A$1:$I$11</definedName>
    <definedName name="_xlnm.Print_Area" localSheetId="2">'GEL BY RxCUI'!$A$1:$G$5</definedName>
    <definedName name="_xlnm.Print_Area" localSheetId="1">'PF SOLUTION BY RxCUI'!$A$1:$G$7</definedName>
    <definedName name="_xlnm.Print_Area" localSheetId="3">'SOLUTION BASE DATA'!$A$1:$I$113</definedName>
    <definedName name="_xlnm.Print_Area" localSheetId="0">'SOLUTION BY RxCUI'!$A$1:$G$21</definedName>
    <definedName name="_xlnm.Print_Titles" localSheetId="4">'GEL BASE DATA'!$1:$1</definedName>
    <definedName name="_xlnm.Print_Titles" localSheetId="2">'GEL BY RxCUI'!$1:$1</definedName>
    <definedName name="_xlnm.Print_Titles" localSheetId="1">'PF SOLUTION BY RxCUI'!$1:$1</definedName>
    <definedName name="_xlnm.Print_Titles" localSheetId="3">'SOLUTION BASE DATA'!$1:$1</definedName>
    <definedName name="_xlnm.Print_Titles" localSheetId="0">'SOLUTION BY RxCUI'!$1:$1</definedName>
    <definedName name="Title_RxCUI..G21" localSheetId="0">Table1[[#Headers],[RxCUI]]</definedName>
    <definedName name="Title_RxCUI..G5" localSheetId="2">Table3[[#Headers],[RxCUI]]</definedName>
    <definedName name="Title_RxCUI..G7" localSheetId="1">'PF SOLUTION BY RxCUI'!$A$1</definedName>
    <definedName name="Title_RxCUI..I11" localSheetId="4">Table5[[#Headers],[RxCUI]]</definedName>
    <definedName name="Title_RxCUI..I113" localSheetId="3">Table4[[#Headers],[RxCUI]]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2" l="1"/>
  <c r="I6" i="2"/>
  <c r="I7" i="2"/>
  <c r="I8" i="2"/>
  <c r="I9" i="2"/>
  <c r="I10" i="2"/>
  <c r="I11" i="2"/>
  <c r="I4" i="2"/>
  <c r="I3" i="2"/>
  <c r="I2" i="2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2" i="1"/>
</calcChain>
</file>

<file path=xl/sharedStrings.xml><?xml version="1.0" encoding="utf-8"?>
<sst xmlns="http://schemas.openxmlformats.org/spreadsheetml/2006/main" count="827" uniqueCount="274">
  <si>
    <t>RxCUI</t>
  </si>
  <si>
    <t>Label Name</t>
  </si>
  <si>
    <t>Generic Name</t>
  </si>
  <si>
    <t>NDC 11</t>
  </si>
  <si>
    <t>Price/Unit</t>
  </si>
  <si>
    <t>REFRESH TEARS 0.5% EYE DROP</t>
  </si>
  <si>
    <t>CARBOXYMETHYLCELLULOSE SODIUM</t>
  </si>
  <si>
    <t>00023079801</t>
  </si>
  <si>
    <t>00023079815</t>
  </si>
  <si>
    <t>00230079830</t>
  </si>
  <si>
    <t>CARBOXYMETHYLCELL 0.5% EYE DRP</t>
  </si>
  <si>
    <t>50268006815</t>
  </si>
  <si>
    <t>ULTRA FRESH 0.5% EYE DROP</t>
  </si>
  <si>
    <t>59390018513</t>
  </si>
  <si>
    <t>59390018518</t>
  </si>
  <si>
    <t>LUBRICANT 0.5% EYE DROP</t>
  </si>
  <si>
    <t>70000009001</t>
  </si>
  <si>
    <t>70000009002</t>
  </si>
  <si>
    <t>310933</t>
  </si>
  <si>
    <t>PURE &amp; GENTLE EYE DROPS</t>
  </si>
  <si>
    <t>HYPROMELLOSE</t>
  </si>
  <si>
    <t>59390019713</t>
  </si>
  <si>
    <t>59390019718</t>
  </si>
  <si>
    <t>1547948</t>
  </si>
  <si>
    <t>THERA TEARS 0.25% EYE DROPS</t>
  </si>
  <si>
    <t>58790000115</t>
  </si>
  <si>
    <t>58790000130</t>
  </si>
  <si>
    <t>58790000715</t>
  </si>
  <si>
    <t>58790000716</t>
  </si>
  <si>
    <t>1188426</t>
  </si>
  <si>
    <t>REFRESH PLUS 0.5% EYE DROPS</t>
  </si>
  <si>
    <t>00023040330</t>
  </si>
  <si>
    <t>00023040350</t>
  </si>
  <si>
    <t>00023040370</t>
  </si>
  <si>
    <t>GS LUBRICAT PLUS 0.5% EYE DRPS</t>
  </si>
  <si>
    <t>00113032365</t>
  </si>
  <si>
    <t>LUBRICATING PLUS 0.5% EYE DRPS</t>
  </si>
  <si>
    <t>00904632946</t>
  </si>
  <si>
    <t>00904632951</t>
  </si>
  <si>
    <t>SM LUBRICAT PLUS 0.5% EYE DRPS</t>
  </si>
  <si>
    <t>10939063744</t>
  </si>
  <si>
    <t>LUBRICANT EYE DROPS</t>
  </si>
  <si>
    <t>11917011007</t>
  </si>
  <si>
    <t>11917014647</t>
  </si>
  <si>
    <t>LUBRICANT 0.5% EYE DROPS</t>
  </si>
  <si>
    <t>11917016480</t>
  </si>
  <si>
    <t>11917016481</t>
  </si>
  <si>
    <t>46122019565</t>
  </si>
  <si>
    <t>EQ RESTORE PLUS 0.5% EYE DROP</t>
  </si>
  <si>
    <t>49035065770</t>
  </si>
  <si>
    <t>49348032944</t>
  </si>
  <si>
    <t>50268006730</t>
  </si>
  <si>
    <t>50268006750</t>
  </si>
  <si>
    <t>50268006770</t>
  </si>
  <si>
    <t>CVS LUBRICANT 0.5% EYE DROPS</t>
  </si>
  <si>
    <t>50428043840</t>
  </si>
  <si>
    <t>HM LUBRICAT PLUS 0.5% EYE DRPS</t>
  </si>
  <si>
    <t>52569013728</t>
  </si>
  <si>
    <t>62011020301</t>
  </si>
  <si>
    <t>69842073901</t>
  </si>
  <si>
    <t>70000001201</t>
  </si>
  <si>
    <t>70000001202</t>
  </si>
  <si>
    <t>81131006577</t>
  </si>
  <si>
    <t>GNP LUBRICAT PLUS 0.5% EYE DRP</t>
  </si>
  <si>
    <t>87701041319</t>
  </si>
  <si>
    <t>58790000030</t>
  </si>
  <si>
    <t>58790001030</t>
  </si>
  <si>
    <t>359969</t>
  </si>
  <si>
    <t>REFRESH CLASSIC EYE DROPS</t>
  </si>
  <si>
    <t>POLYVINYL ALCOHOL/POVIDONE/PF</t>
  </si>
  <si>
    <t>00023050601</t>
  </si>
  <si>
    <t>00023050650</t>
  </si>
  <si>
    <t>259581</t>
  </si>
  <si>
    <t>SM DRY EYE RELIEF EYE DROPS</t>
  </si>
  <si>
    <t>PEG 400/HYPROMELLOSE/GLYCERIN</t>
  </si>
  <si>
    <t>49348009529</t>
  </si>
  <si>
    <t>ARTIFICIAL TEARS DROPS</t>
  </si>
  <si>
    <t>57896018105</t>
  </si>
  <si>
    <t>57896018805</t>
  </si>
  <si>
    <t>HM DRY EYE RELIEF EYE DROPS</t>
  </si>
  <si>
    <t>62011019601</t>
  </si>
  <si>
    <t>DRY EYE RELIEF EYE DROPS</t>
  </si>
  <si>
    <t>70000050201</t>
  </si>
  <si>
    <t>900138</t>
  </si>
  <si>
    <t>GENTEAL TEARS 0.1%-0.2%-0.3%</t>
  </si>
  <si>
    <t>DEXTRAN/HYPROMELLOSE/GLYCERIN</t>
  </si>
  <si>
    <t>00065042636</t>
  </si>
  <si>
    <t>598050</t>
  </si>
  <si>
    <t>POLYVINYL ALCOHOL/POVIDONE</t>
  </si>
  <si>
    <t>24385000605</t>
  </si>
  <si>
    <t>GS ARTIFICIAL TEARS EYE DROPS</t>
  </si>
  <si>
    <t>50804011001</t>
  </si>
  <si>
    <t>STYE 0.5%-0.6% EYE DROPS</t>
  </si>
  <si>
    <t>63736000045</t>
  </si>
  <si>
    <t>QC ARTIFICIAL TEARS DROPS</t>
  </si>
  <si>
    <t>63868022315</t>
  </si>
  <si>
    <t>70000001101</t>
  </si>
  <si>
    <t>GNP ARTIFICIAL TEARS DROPS</t>
  </si>
  <si>
    <t>87701010406</t>
  </si>
  <si>
    <t>477589</t>
  </si>
  <si>
    <t>SYSTANE 0.3-0.4% EYE DROPS</t>
  </si>
  <si>
    <t>PROPYLENE GLYCOL/PEG 400</t>
  </si>
  <si>
    <t>00065042915</t>
  </si>
  <si>
    <t>00065042930</t>
  </si>
  <si>
    <t>SYSTANE ULTRA 0.4-0.3% EYE DRP</t>
  </si>
  <si>
    <t>00065143105</t>
  </si>
  <si>
    <t>00065143118</t>
  </si>
  <si>
    <t>00065143128</t>
  </si>
  <si>
    <t>00065143141</t>
  </si>
  <si>
    <t>LUBRICATING EYE DROP</t>
  </si>
  <si>
    <t>00536121994</t>
  </si>
  <si>
    <t>SM LUBRICATING TEARS EYE DROPS</t>
  </si>
  <si>
    <t>49348014929</t>
  </si>
  <si>
    <t>SM LUBRICANT EYE DROPS</t>
  </si>
  <si>
    <t>49348094729</t>
  </si>
  <si>
    <t>GS ULTRA LUBRICANT EYE DROPS</t>
  </si>
  <si>
    <t>50804016001</t>
  </si>
  <si>
    <t>HM LUBRICATING TEARS EYE DROPS</t>
  </si>
  <si>
    <t>62011025401</t>
  </si>
  <si>
    <t>70000045501</t>
  </si>
  <si>
    <t>ULTRA LUBRICANT EYE DROPS</t>
  </si>
  <si>
    <t>70000045701</t>
  </si>
  <si>
    <t>1547940</t>
  </si>
  <si>
    <t>STERILE LUBRICANT EYE DROPS</t>
  </si>
  <si>
    <t>59390020713</t>
  </si>
  <si>
    <t>SYSTANE 0.3-0.4% EYE DROP</t>
  </si>
  <si>
    <t>PROPYLENE GLYCOL/PEG 400/PF</t>
  </si>
  <si>
    <t>00065043133</t>
  </si>
  <si>
    <t>00065143206</t>
  </si>
  <si>
    <t>SYSTANE HYDRATION PF 0.4-0.3%</t>
  </si>
  <si>
    <t>00065143704</t>
  </si>
  <si>
    <t>LUBRICANT EYE 0.4%-0.3% DROP</t>
  </si>
  <si>
    <t>36800039380</t>
  </si>
  <si>
    <t>36800089665</t>
  </si>
  <si>
    <t>630977</t>
  </si>
  <si>
    <t>FRESHKOTE EYE DROP</t>
  </si>
  <si>
    <t>71776000110</t>
  </si>
  <si>
    <t>RETAINE HPMC 0.3% EYE DROPS</t>
  </si>
  <si>
    <t>HYPROMELLOSE/PF</t>
  </si>
  <si>
    <t>15718089610</t>
  </si>
  <si>
    <t>54799089610</t>
  </si>
  <si>
    <t>579907</t>
  </si>
  <si>
    <t>REFRESH CELLUVISC 1% EYE GEL</t>
  </si>
  <si>
    <t>00023455430</t>
  </si>
  <si>
    <t>CARBOXYMETHYLCELL 1% EYE GEL</t>
  </si>
  <si>
    <t>50268006530</t>
  </si>
  <si>
    <t>THERA TEARS 1% LIQUID GEL</t>
  </si>
  <si>
    <t>58790000330</t>
  </si>
  <si>
    <t>1100650</t>
  </si>
  <si>
    <t>REFRESH OPTIVE EYE DROPS</t>
  </si>
  <si>
    <t>CARBOXYMETHYLCELLULOS/GLYCERIN</t>
  </si>
  <si>
    <t>00023324001</t>
  </si>
  <si>
    <t>00023324015</t>
  </si>
  <si>
    <t>REFRESH RELIEVA 0.5-0.9% DROP</t>
  </si>
  <si>
    <t>00023663010</t>
  </si>
  <si>
    <t>309714</t>
  </si>
  <si>
    <t>LUBRICATING TEARS 0.1-0.3% DRP</t>
  </si>
  <si>
    <t>DEXTRAN 70/HYPROMELLOSE</t>
  </si>
  <si>
    <t>00536128294</t>
  </si>
  <si>
    <t>BION TEARS EYE DROP</t>
  </si>
  <si>
    <t>DEXTRAN 70/HYPROMELLOSE/PF</t>
  </si>
  <si>
    <t>00065041918</t>
  </si>
  <si>
    <t>GENTEAL TEARS 0.1%-0.3% DROP</t>
  </si>
  <si>
    <t>00065806301</t>
  </si>
  <si>
    <t>REFRESH OPTIVE SENSITIVE DROPS</t>
  </si>
  <si>
    <t>CARBOXYMETHYLCELL/GLYCERIN/PF</t>
  </si>
  <si>
    <t>00023341630</t>
  </si>
  <si>
    <t>00023341660</t>
  </si>
  <si>
    <t>310932</t>
  </si>
  <si>
    <t>SYSTANE 0.3% EYE GEL</t>
  </si>
  <si>
    <t>00065047401</t>
  </si>
  <si>
    <t>GENTEAL TEARS SEVERE 0.3% GEL</t>
  </si>
  <si>
    <t>00065806401</t>
  </si>
  <si>
    <t>853238</t>
  </si>
  <si>
    <t>BLINK TEARS 0.25% EYE DROP</t>
  </si>
  <si>
    <t>POLYETHYLENE GLYCOL 400</t>
  </si>
  <si>
    <t>29943000215</t>
  </si>
  <si>
    <t>29943000230</t>
  </si>
  <si>
    <t>996033</t>
  </si>
  <si>
    <t>VISINE TIRED EYE RELIEF DROP</t>
  </si>
  <si>
    <t>12547049309</t>
  </si>
  <si>
    <t>1041798</t>
  </si>
  <si>
    <t>SYSTANE COMPLETE 0.6% EYE DROP</t>
  </si>
  <si>
    <t>PROPYLENE GLYCOL</t>
  </si>
  <si>
    <t>00065048110</t>
  </si>
  <si>
    <t>00065048111</t>
  </si>
  <si>
    <t>00065048155</t>
  </si>
  <si>
    <t>SYSTANE BALANCE 0.6% EYE DROP</t>
  </si>
  <si>
    <t>00065143302</t>
  </si>
  <si>
    <t>00065143307</t>
  </si>
  <si>
    <t>LUBRICANT 0.6% EYE DROP</t>
  </si>
  <si>
    <t>70000001301</t>
  </si>
  <si>
    <t>70000001302</t>
  </si>
  <si>
    <t>895753</t>
  </si>
  <si>
    <t>SYSTANE GEL EYE DROPS</t>
  </si>
  <si>
    <t>00065045407</t>
  </si>
  <si>
    <t>DRY EYE RELIEF 0.3-0.4% DROP</t>
  </si>
  <si>
    <t>70000008801</t>
  </si>
  <si>
    <t>1241471</t>
  </si>
  <si>
    <t>REFRESH OPTIVE ADVANCED DROPS</t>
  </si>
  <si>
    <t>CARBOXYMETHYL/GLYCERIN/POLY80</t>
  </si>
  <si>
    <t>00023430710</t>
  </si>
  <si>
    <t>00023430720</t>
  </si>
  <si>
    <t>REFRESH DIGITAL EYE DROPS</t>
  </si>
  <si>
    <t>00023695210</t>
  </si>
  <si>
    <t>CARBOXYMETHYL/GLY/POLY80/PF</t>
  </si>
  <si>
    <t>00023449130</t>
  </si>
  <si>
    <t>REFRESH OPTIVE MEGA-3 DROPS</t>
  </si>
  <si>
    <t>00023577330</t>
  </si>
  <si>
    <t>REFRESH DIGITAL PF EYE DROPS</t>
  </si>
  <si>
    <t>00023695430</t>
  </si>
  <si>
    <t>00023715160</t>
  </si>
  <si>
    <t>1726416</t>
  </si>
  <si>
    <t>REFRESH OPTIVE GEL EYE DROPS</t>
  </si>
  <si>
    <t>00023545910</t>
  </si>
  <si>
    <t>REFRESH RELIEVA PF 0.5-1% DROP</t>
  </si>
  <si>
    <t>00023451530</t>
  </si>
  <si>
    <t>142004</t>
  </si>
  <si>
    <t>POLYVINYL ALCOHL 1.4% EYEDROP</t>
  </si>
  <si>
    <t>POLYVINYL ALCOHOL</t>
  </si>
  <si>
    <t>00536132594</t>
  </si>
  <si>
    <t>ARTIFICIAL TEARS 1.4% DROPS</t>
  </si>
  <si>
    <t>17478006012</t>
  </si>
  <si>
    <t>59390019613</t>
  </si>
  <si>
    <t>1718952</t>
  </si>
  <si>
    <t>ARTIFICIAL TEARS 1% DROPS</t>
  </si>
  <si>
    <t>72570012115</t>
  </si>
  <si>
    <t>ARTIFICIAL TEARS 10 MG/ML DROP</t>
  </si>
  <si>
    <t>79503010115</t>
  </si>
  <si>
    <t>REFRESH RELIEVA PF 0.5-0.9%</t>
  </si>
  <si>
    <t>00023663410</t>
  </si>
  <si>
    <t>2360899</t>
  </si>
  <si>
    <t>VISINE DRY EYE RELIEF 1% DROP</t>
  </si>
  <si>
    <t>12547049362</t>
  </si>
  <si>
    <t>74300001067</t>
  </si>
  <si>
    <t>BLINK GEL TEARS 0.25% EYE DROP</t>
  </si>
  <si>
    <t>29943000410</t>
  </si>
  <si>
    <t>REFRESH LIQUIGEL 1% EYE DROP</t>
  </si>
  <si>
    <t>00023920515</t>
  </si>
  <si>
    <t>CARBOXYMETHYLCELL 1% EYE DROP</t>
  </si>
  <si>
    <t>50268006615</t>
  </si>
  <si>
    <t>carboxymethylcellulose sodium 5 MG/ML Ophthalmic Solution</t>
  </si>
  <si>
    <t>propylene glycol 6 MG/ML Ophthalmic Solution</t>
  </si>
  <si>
    <t>carboxymethylcellulose sodium 5 MG/ML / glycerin 9 MG/ML Ophthalmic Solution</t>
  </si>
  <si>
    <t>carboxymethylcellulose sodium 5 MG/ML / glycerin 10 MG/ML / polysorbate 80 5 MG/ML Ophthalmic Solution</t>
  </si>
  <si>
    <t>polyvinyl alcohol 0.014 ML/ML Ophthalmic Solution</t>
  </si>
  <si>
    <t>carboxymethylcellulose sodium 7 MG/ML Ophthalmic Solution</t>
  </si>
  <si>
    <t>carboxymethylcellulose sodium 2.5 MG/ML Ophthalmic Solution</t>
  </si>
  <si>
    <t>carboxymethylcellulose sodium 10 MG/ML Ophthalmic Solution</t>
  </si>
  <si>
    <t>carboxymethylcellulose sodium 0.01 MG/MG / glycerin 0.009 MG/MG Ophthalmic Gel</t>
  </si>
  <si>
    <t>polyethylene glycol 400 10 MG/ML Ophthalmic Solution</t>
  </si>
  <si>
    <t>glycerin 2 MG/ML / hypromellose 2 MG/ML / polyethylene glycol 400 10 MG/ML Ophthalmic Solution</t>
  </si>
  <si>
    <t>dextran 70 1 MG/ML / hypromellose 3 MG/ML Ophthalmic Solution</t>
  </si>
  <si>
    <t>hypromellose 0.003 MG/MG Ophthalmic Gel</t>
  </si>
  <si>
    <t>Dosage Form</t>
  </si>
  <si>
    <t>Solution</t>
  </si>
  <si>
    <t>Gel</t>
  </si>
  <si>
    <t>hypromellose 3 MG/ML Ophthalmic Solution</t>
  </si>
  <si>
    <t>polyvinyl alcohol 0.014 ML/ML / povidone 6 MG/ML Ophthalmic Solution</t>
  </si>
  <si>
    <t>polyethylene glycol 400 4 MG/ML / propylene glycol 3 MG/ML Ophthalmic Solution</t>
  </si>
  <si>
    <t>carboxymethylcellulose sodium 0.01 MG/MG Ophthalmic Gel</t>
  </si>
  <si>
    <t>polyvinyl alcohol 0.005 ML/ML / povidone 6 MG/ML Ophthalmic Solution</t>
  </si>
  <si>
    <t>polyvinyl alcohol 27 MG/ML / povidone 20 MG/ML Ophthalmic Solution</t>
  </si>
  <si>
    <t>polyethylene glycol 400 2.5 MG/ML Ophthalmic Solution</t>
  </si>
  <si>
    <t>polyethylene glycol 400 0.004 MG/MG / propylene glycol 0.003 MG/MG Ophthalmic Gel</t>
  </si>
  <si>
    <t>dextran 70 1 MG/ML / glycerin 2 MG/ML / hypromellose 3 MG/ML Ophthalmic Solution</t>
  </si>
  <si>
    <t>glycerin 2 MG/ML / hypromellose 3.6 MG/ML / polyethylene glycol 400 10 MG/ML Ophthalmic Solution</t>
  </si>
  <si>
    <t>RxCUI Concept Name</t>
  </si>
  <si>
    <t>Number of Unique NDCs</t>
  </si>
  <si>
    <t>Max Price</t>
  </si>
  <si>
    <t>Min Price</t>
  </si>
  <si>
    <t>Package Size</t>
  </si>
  <si>
    <t>Average Price/Unit</t>
  </si>
  <si>
    <t>Price per Package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</si>
</sst>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"/>
  </numFmts>
  <fonts count="5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/>
    <xf numFmtId="49" fontId="4" fillId="0" borderId="0" xfId="0" applyNumberFormat="1" applyFont="1" applyAlignment="1">
      <alignment horizontal="center"/>
    </xf>
    <xf numFmtId="164" fontId="4" fillId="0" borderId="0" xfId="0" applyNumberFormat="1" applyFont="1"/>
    <xf numFmtId="49" fontId="4" fillId="0" borderId="0" xfId="0" applyNumberFormat="1" applyFont="1"/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Protection="1"/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 applyProtection="1">
      <alignment horizontal="center" vertical="center"/>
      <protection locked="0"/>
    </xf>
    <xf numFmtId="164" fontId="4" fillId="0" borderId="3" xfId="0" applyNumberFormat="1" applyFont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164" fontId="4" fillId="0" borderId="8" xfId="0" applyNumberFormat="1" applyFont="1" applyBorder="1" applyAlignment="1" applyProtection="1">
      <alignment horizontal="center" vertical="center"/>
      <protection locked="0"/>
    </xf>
    <xf numFmtId="164" fontId="4" fillId="0" borderId="9" xfId="0" applyNumberFormat="1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Protection="1">
      <protection locked="0"/>
    </xf>
    <xf numFmtId="49" fontId="3" fillId="0" borderId="1" xfId="1" applyNumberFormat="1" applyFont="1" applyBorder="1" applyAlignment="1" applyProtection="1">
      <alignment horizontal="center"/>
      <protection locked="0"/>
    </xf>
    <xf numFmtId="0" fontId="3" fillId="0" borderId="1" xfId="1" applyFont="1" applyBorder="1" applyProtection="1">
      <protection locked="0"/>
    </xf>
    <xf numFmtId="164" fontId="3" fillId="0" borderId="1" xfId="1" applyNumberFormat="1" applyFont="1" applyBorder="1" applyAlignment="1" applyProtection="1">
      <alignment vertical="center"/>
      <protection locked="0"/>
    </xf>
    <xf numFmtId="0" fontId="4" fillId="0" borderId="1" xfId="0" applyFont="1" applyBorder="1" applyProtection="1">
      <protection locked="0"/>
    </xf>
    <xf numFmtId="164" fontId="4" fillId="0" borderId="1" xfId="0" applyNumberFormat="1" applyFont="1" applyBorder="1" applyProtection="1">
      <protection locked="0"/>
    </xf>
    <xf numFmtId="49" fontId="4" fillId="0" borderId="2" xfId="0" applyNumberFormat="1" applyFont="1" applyBorder="1" applyAlignment="1" applyProtection="1">
      <alignment horizontal="center"/>
      <protection locked="0"/>
    </xf>
    <xf numFmtId="2" fontId="4" fillId="0" borderId="3" xfId="0" applyNumberFormat="1" applyFont="1" applyBorder="1" applyProtection="1">
      <protection locked="0"/>
    </xf>
    <xf numFmtId="49" fontId="3" fillId="3" borderId="4" xfId="1" applyNumberFormat="1" applyFon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49" fontId="3" fillId="3" borderId="5" xfId="1" applyNumberFormat="1" applyFont="1" applyFill="1" applyBorder="1" applyAlignment="1" applyProtection="1">
      <alignment horizontal="center" vertical="center"/>
      <protection locked="0"/>
    </xf>
    <xf numFmtId="0" fontId="3" fillId="3" borderId="5" xfId="1" applyFont="1" applyFill="1" applyBorder="1" applyAlignment="1" applyProtection="1">
      <alignment horizontal="center" vertical="center"/>
      <protection locked="0"/>
    </xf>
    <xf numFmtId="49" fontId="3" fillId="3" borderId="6" xfId="1" applyNumberFormat="1" applyFont="1" applyFill="1" applyBorder="1" applyAlignment="1" applyProtection="1">
      <alignment horizontal="center" vertical="center"/>
      <protection locked="0"/>
    </xf>
    <xf numFmtId="49" fontId="4" fillId="0" borderId="7" xfId="0" applyNumberFormat="1" applyFont="1" applyBorder="1" applyAlignment="1" applyProtection="1">
      <alignment horizontal="center"/>
      <protection locked="0"/>
    </xf>
    <xf numFmtId="49" fontId="4" fillId="0" borderId="8" xfId="0" applyNumberFormat="1" applyFont="1" applyBorder="1" applyProtection="1">
      <protection locked="0"/>
    </xf>
    <xf numFmtId="49" fontId="4" fillId="0" borderId="8" xfId="0" applyNumberFormat="1" applyFont="1" applyBorder="1" applyAlignment="1" applyProtection="1">
      <alignment horizontal="center" vertical="center"/>
      <protection locked="0"/>
    </xf>
    <xf numFmtId="49" fontId="3" fillId="0" borderId="8" xfId="1" applyNumberFormat="1" applyFont="1" applyBorder="1" applyAlignment="1" applyProtection="1">
      <alignment horizontal="center"/>
      <protection locked="0"/>
    </xf>
    <xf numFmtId="0" fontId="3" fillId="0" borderId="8" xfId="1" applyFont="1" applyBorder="1" applyProtection="1">
      <protection locked="0"/>
    </xf>
    <xf numFmtId="164" fontId="4" fillId="0" borderId="8" xfId="0" applyNumberFormat="1" applyFont="1" applyBorder="1" applyProtection="1">
      <protection locked="0"/>
    </xf>
    <xf numFmtId="0" fontId="4" fillId="0" borderId="8" xfId="0" applyFont="1" applyBorder="1" applyProtection="1">
      <protection locked="0"/>
    </xf>
    <xf numFmtId="2" fontId="4" fillId="0" borderId="9" xfId="0" applyNumberFormat="1" applyFont="1" applyBorder="1" applyProtection="1"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Normal_Sheet1" xfId="1"/>
  </cellStyles>
  <dxfs count="5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fill>
        <patternFill patternType="solid">
          <fgColor indexed="0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00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00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00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00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fill>
        <patternFill patternType="solid">
          <fgColor indexed="0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00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00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00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00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00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00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00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1" defaultTableStyle="TableStyleMedium2" defaultPivotStyle="PivotStyleLight16">
    <tableStyle name="Table Style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id="1" name="Table1" displayName="Table1" ref="A1:G21" totalsRowShown="0" headerRowDxfId="48" headerRowBorderDxfId="57" tableBorderDxfId="58" totalsRowBorderDxfId="56">
  <autoFilter ref="A1:G21"/>
  <tableColumns count="7">
    <tableColumn id="1" name="RxCUI" dataDxfId="55"/>
    <tableColumn id="2" name="RxCUI Concept Name" dataDxfId="54"/>
    <tableColumn id="3" name="Dosage Form" dataDxfId="53"/>
    <tableColumn id="4" name="Number of Unique NDCs" dataDxfId="52"/>
    <tableColumn id="5" name="Average Price/Unit" dataDxfId="51"/>
    <tableColumn id="6" name="Max Price" dataDxfId="50"/>
    <tableColumn id="7" name="Min Price" dataDxfId="49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Summary="Solution by RxCUI"/>
    </ext>
  </extLst>
</table>
</file>

<file path=xl/tables/table2.xml><?xml version="1.0" encoding="utf-8"?>
<table xmlns="http://schemas.openxmlformats.org/spreadsheetml/2006/main" id="2" name="Table2" displayName="Table2" ref="A1:G7" totalsRowShown="0" headerRowDxfId="37" headerRowBorderDxfId="46" tableBorderDxfId="47" totalsRowBorderDxfId="45">
  <autoFilter ref="A1:G7"/>
  <tableColumns count="7">
    <tableColumn id="1" name="RxCUI" dataDxfId="44"/>
    <tableColumn id="2" name="RxCUI Concept Name" dataDxfId="43"/>
    <tableColumn id="3" name="Dosage Form" dataDxfId="42"/>
    <tableColumn id="4" name="Number of Unique NDCs" dataDxfId="41"/>
    <tableColumn id="5" name="Average Price/Unit" dataDxfId="40"/>
    <tableColumn id="6" name="Max Price" dataDxfId="39"/>
    <tableColumn id="7" name="Min Price" dataDxfId="38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Summary="ARTIFICIAL TEARS PRESERVATIVE FREE only"/>
    </ext>
  </extLst>
</table>
</file>

<file path=xl/tables/table3.xml><?xml version="1.0" encoding="utf-8"?>
<table xmlns="http://schemas.openxmlformats.org/spreadsheetml/2006/main" id="3" name="Table3" displayName="Table3" ref="A1:G5" totalsRowShown="0" headerRowDxfId="13" headerRowBorderDxfId="22" tableBorderDxfId="23" totalsRowBorderDxfId="21">
  <autoFilter ref="A1:G5"/>
  <tableColumns count="7">
    <tableColumn id="1" name="RxCUI" dataDxfId="20"/>
    <tableColumn id="2" name="RxCUI Concept Name" dataDxfId="19"/>
    <tableColumn id="3" name="Dosage Form" dataDxfId="18"/>
    <tableColumn id="4" name="Number of Unique NDCs" dataDxfId="17"/>
    <tableColumn id="5" name="Average Price/Unit" dataDxfId="16"/>
    <tableColumn id="6" name="Max Price" dataDxfId="15"/>
    <tableColumn id="7" name="Min Price" dataDxfId="14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Summary="ARTIFICIAL TEARS GEL"/>
    </ext>
  </extLst>
</table>
</file>

<file path=xl/tables/table4.xml><?xml version="1.0" encoding="utf-8"?>
<table xmlns="http://schemas.openxmlformats.org/spreadsheetml/2006/main" id="4" name="Table4" displayName="Table4" ref="A1:I113" totalsRowShown="0" headerRowDxfId="24" headerRowBorderDxfId="35" tableBorderDxfId="36" totalsRowBorderDxfId="34" headerRowCellStyle="Normal_Sheet1">
  <autoFilter ref="A1:I113"/>
  <tableColumns count="9">
    <tableColumn id="1" name="RxCUI" dataDxfId="33"/>
    <tableColumn id="2" name="RxCUI Concept Name" dataDxfId="32"/>
    <tableColumn id="3" name="Dosage Form" dataDxfId="31"/>
    <tableColumn id="4" name="NDC 11" dataDxfId="30" dataCellStyle="Normal_Sheet1"/>
    <tableColumn id="5" name="Label Name" dataDxfId="29" dataCellStyle="Normal_Sheet1"/>
    <tableColumn id="6" name="Generic Name" dataDxfId="28" dataCellStyle="Normal_Sheet1"/>
    <tableColumn id="7" name="Price/Unit" dataDxfId="27"/>
    <tableColumn id="8" name="Package Size" dataDxfId="26"/>
    <tableColumn id="9" name="Price per Package" dataDxfId="25">
      <calculatedColumnFormula>G2*H2</calculatedColumnFormula>
    </tableColumn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Summary="Solution Base Data"/>
    </ext>
  </extLst>
</table>
</file>

<file path=xl/tables/table5.xml><?xml version="1.0" encoding="utf-8"?>
<table xmlns="http://schemas.openxmlformats.org/spreadsheetml/2006/main" id="5" name="Table5" displayName="Table5" ref="A1:I11" totalsRowShown="0" headerRowDxfId="0" headerRowBorderDxfId="2" tableBorderDxfId="3" totalsRowBorderDxfId="1" headerRowCellStyle="Normal_Sheet1">
  <autoFilter ref="A1:I11"/>
  <tableColumns count="9">
    <tableColumn id="1" name="RxCUI" dataDxfId="12"/>
    <tableColumn id="2" name="RxCUI Concept Name" dataDxfId="11"/>
    <tableColumn id="3" name="Dosage Form" dataDxfId="10"/>
    <tableColumn id="4" name="NDC 11" dataDxfId="9" dataCellStyle="Normal_Sheet1"/>
    <tableColumn id="5" name="Label Name" dataDxfId="8" dataCellStyle="Normal_Sheet1"/>
    <tableColumn id="6" name="Generic Name" dataDxfId="7" dataCellStyle="Normal_Sheet1"/>
    <tableColumn id="7" name="Price/Unit" dataDxfId="6"/>
    <tableColumn id="8" name="Package Size" dataDxfId="5"/>
    <tableColumn id="9" name="Price per Package" dataDxfId="4">
      <calculatedColumnFormula>G2*H2</calculatedColumnFormula>
    </tableColumn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Summary="Gel Base Data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tabSelected="1" view="pageLayout" zoomScale="115" zoomScaleNormal="100" zoomScalePageLayoutView="115" workbookViewId="0"/>
  </sheetViews>
  <sheetFormatPr defaultColWidth="8.90625" defaultRowHeight="14.5" x14ac:dyDescent="0.35"/>
  <cols>
    <col min="1" max="1" width="14.81640625" style="10" bestFit="1" customWidth="1"/>
    <col min="2" max="2" width="91.7265625" style="9" bestFit="1" customWidth="1"/>
    <col min="3" max="3" width="13.7265625" style="9" customWidth="1"/>
    <col min="4" max="4" width="23.1796875" style="9" customWidth="1"/>
    <col min="5" max="5" width="21.54296875" style="11" customWidth="1"/>
    <col min="6" max="6" width="13" style="10" customWidth="1"/>
    <col min="7" max="7" width="14.1796875" style="10" customWidth="1"/>
    <col min="8" max="8" width="9.90625" style="9" customWidth="1"/>
    <col min="9" max="16384" width="8.90625" style="9"/>
  </cols>
  <sheetData>
    <row r="1" spans="1:7" ht="26.4" customHeight="1" x14ac:dyDescent="0.35">
      <c r="A1" s="18" t="s">
        <v>0</v>
      </c>
      <c r="B1" s="19" t="s">
        <v>267</v>
      </c>
      <c r="C1" s="19" t="s">
        <v>254</v>
      </c>
      <c r="D1" s="20" t="s">
        <v>268</v>
      </c>
      <c r="E1" s="19" t="s">
        <v>272</v>
      </c>
      <c r="F1" s="19" t="s">
        <v>269</v>
      </c>
      <c r="G1" s="21" t="s">
        <v>270</v>
      </c>
    </row>
    <row r="2" spans="1:7" ht="18" customHeight="1" x14ac:dyDescent="0.35">
      <c r="A2" s="16">
        <v>1188426</v>
      </c>
      <c r="B2" s="13" t="s">
        <v>241</v>
      </c>
      <c r="C2" s="14" t="s">
        <v>255</v>
      </c>
      <c r="D2" s="14">
        <v>8</v>
      </c>
      <c r="E2" s="15">
        <v>0.37617125000000007</v>
      </c>
      <c r="F2" s="15">
        <v>0.52600000000000002</v>
      </c>
      <c r="G2" s="17">
        <v>0.30221999999999999</v>
      </c>
    </row>
    <row r="3" spans="1:7" ht="18" customHeight="1" x14ac:dyDescent="0.35">
      <c r="A3" s="16">
        <v>1041798</v>
      </c>
      <c r="B3" s="13" t="s">
        <v>242</v>
      </c>
      <c r="C3" s="14" t="s">
        <v>255</v>
      </c>
      <c r="D3" s="14">
        <v>7</v>
      </c>
      <c r="E3" s="15">
        <v>0.7928857142857143</v>
      </c>
      <c r="F3" s="15">
        <v>1.2884</v>
      </c>
      <c r="G3" s="17">
        <v>0.13933000000000001</v>
      </c>
    </row>
    <row r="4" spans="1:7" ht="18" customHeight="1" x14ac:dyDescent="0.35">
      <c r="A4" s="16">
        <v>1100650</v>
      </c>
      <c r="B4" s="13" t="s">
        <v>243</v>
      </c>
      <c r="C4" s="14" t="s">
        <v>255</v>
      </c>
      <c r="D4" s="14">
        <v>7</v>
      </c>
      <c r="E4" s="15">
        <v>0.61461571428571415</v>
      </c>
      <c r="F4" s="15">
        <v>1.159</v>
      </c>
      <c r="G4" s="17">
        <v>0.28233000000000003</v>
      </c>
    </row>
    <row r="5" spans="1:7" ht="18" customHeight="1" x14ac:dyDescent="0.35">
      <c r="A5" s="16">
        <v>1188426</v>
      </c>
      <c r="B5" s="13" t="s">
        <v>241</v>
      </c>
      <c r="C5" s="14" t="s">
        <v>255</v>
      </c>
      <c r="D5" s="14">
        <v>25</v>
      </c>
      <c r="E5" s="15">
        <v>0.20275360000000003</v>
      </c>
      <c r="F5" s="15">
        <v>0.20594000000000001</v>
      </c>
      <c r="G5" s="17">
        <v>0.19456000000000001</v>
      </c>
    </row>
    <row r="6" spans="1:7" ht="18" customHeight="1" x14ac:dyDescent="0.35">
      <c r="A6" s="16">
        <v>1241471</v>
      </c>
      <c r="B6" s="13" t="s">
        <v>244</v>
      </c>
      <c r="C6" s="14" t="s">
        <v>255</v>
      </c>
      <c r="D6" s="14">
        <v>7</v>
      </c>
      <c r="E6" s="15">
        <v>0.59944000000000008</v>
      </c>
      <c r="F6" s="15">
        <v>0.97499999999999998</v>
      </c>
      <c r="G6" s="17">
        <v>0.36365999999999998</v>
      </c>
    </row>
    <row r="7" spans="1:7" ht="18" customHeight="1" x14ac:dyDescent="0.35">
      <c r="A7" s="16">
        <v>142004</v>
      </c>
      <c r="B7" s="13" t="s">
        <v>245</v>
      </c>
      <c r="C7" s="14" t="s">
        <v>255</v>
      </c>
      <c r="D7" s="14">
        <v>3</v>
      </c>
      <c r="E7" s="15">
        <v>0.40625333333333336</v>
      </c>
      <c r="F7" s="15">
        <v>0.54866000000000004</v>
      </c>
      <c r="G7" s="17">
        <v>0.33505000000000001</v>
      </c>
    </row>
    <row r="8" spans="1:7" ht="18" customHeight="1" x14ac:dyDescent="0.35">
      <c r="A8" s="16">
        <v>1547940</v>
      </c>
      <c r="B8" s="13" t="s">
        <v>246</v>
      </c>
      <c r="C8" s="14" t="s">
        <v>255</v>
      </c>
      <c r="D8" s="14">
        <v>1</v>
      </c>
      <c r="E8" s="15">
        <v>0.29732999999999998</v>
      </c>
      <c r="F8" s="15">
        <v>0.29732999999999998</v>
      </c>
      <c r="G8" s="17">
        <v>0.29732999999999998</v>
      </c>
    </row>
    <row r="9" spans="1:7" ht="18" customHeight="1" x14ac:dyDescent="0.35">
      <c r="A9" s="16">
        <v>1547948</v>
      </c>
      <c r="B9" s="13" t="s">
        <v>247</v>
      </c>
      <c r="C9" s="14" t="s">
        <v>255</v>
      </c>
      <c r="D9" s="14">
        <v>6</v>
      </c>
      <c r="E9" s="15">
        <v>0.37055333333333335</v>
      </c>
      <c r="F9" s="15">
        <v>0.50333000000000006</v>
      </c>
      <c r="G9" s="17">
        <v>0.27533000000000002</v>
      </c>
    </row>
    <row r="10" spans="1:7" ht="18" customHeight="1" x14ac:dyDescent="0.35">
      <c r="A10" s="16">
        <v>1718952</v>
      </c>
      <c r="B10" s="13" t="s">
        <v>248</v>
      </c>
      <c r="C10" s="14" t="s">
        <v>255</v>
      </c>
      <c r="D10" s="14">
        <v>2</v>
      </c>
      <c r="E10" s="15">
        <v>0.101995</v>
      </c>
      <c r="F10" s="15">
        <v>0.11133</v>
      </c>
      <c r="G10" s="17">
        <v>9.2660000000000006E-2</v>
      </c>
    </row>
    <row r="11" spans="1:7" ht="18" customHeight="1" x14ac:dyDescent="0.35">
      <c r="A11" s="16">
        <v>2360899</v>
      </c>
      <c r="B11" s="13" t="s">
        <v>250</v>
      </c>
      <c r="C11" s="14" t="s">
        <v>255</v>
      </c>
      <c r="D11" s="14">
        <v>2</v>
      </c>
      <c r="E11" s="15">
        <v>0.308</v>
      </c>
      <c r="F11" s="15">
        <v>0.35199999999999998</v>
      </c>
      <c r="G11" s="17">
        <v>0.26400000000000001</v>
      </c>
    </row>
    <row r="12" spans="1:7" ht="18" customHeight="1" x14ac:dyDescent="0.35">
      <c r="A12" s="16">
        <v>259581</v>
      </c>
      <c r="B12" s="13" t="s">
        <v>251</v>
      </c>
      <c r="C12" s="14" t="s">
        <v>255</v>
      </c>
      <c r="D12" s="14">
        <v>5</v>
      </c>
      <c r="E12" s="15">
        <v>0.13293199999999999</v>
      </c>
      <c r="F12" s="15">
        <v>0.14599999999999999</v>
      </c>
      <c r="G12" s="17">
        <v>0.11333</v>
      </c>
    </row>
    <row r="13" spans="1:7" ht="18" customHeight="1" x14ac:dyDescent="0.35">
      <c r="A13" s="16">
        <v>309714</v>
      </c>
      <c r="B13" s="13" t="s">
        <v>252</v>
      </c>
      <c r="C13" s="14" t="s">
        <v>255</v>
      </c>
      <c r="D13" s="14">
        <v>3</v>
      </c>
      <c r="E13" s="15">
        <v>0.33644999999999997</v>
      </c>
      <c r="F13" s="15">
        <v>0.42</v>
      </c>
      <c r="G13" s="17">
        <v>0.27868999999999999</v>
      </c>
    </row>
    <row r="14" spans="1:7" ht="18" customHeight="1" x14ac:dyDescent="0.35">
      <c r="A14" s="16">
        <v>310933</v>
      </c>
      <c r="B14" s="13" t="s">
        <v>257</v>
      </c>
      <c r="C14" s="14" t="s">
        <v>255</v>
      </c>
      <c r="D14" s="14">
        <v>4</v>
      </c>
      <c r="E14" s="15">
        <v>0.75683</v>
      </c>
      <c r="F14" s="15">
        <v>1.095</v>
      </c>
      <c r="G14" s="17">
        <v>0.36665999999999999</v>
      </c>
    </row>
    <row r="15" spans="1:7" ht="18" customHeight="1" x14ac:dyDescent="0.35">
      <c r="A15" s="16">
        <v>359969</v>
      </c>
      <c r="B15" s="13" t="s">
        <v>258</v>
      </c>
      <c r="C15" s="14" t="s">
        <v>255</v>
      </c>
      <c r="D15" s="14">
        <v>2</v>
      </c>
      <c r="E15" s="15">
        <v>0.28271499999999999</v>
      </c>
      <c r="F15" s="15">
        <v>0.30242999999999998</v>
      </c>
      <c r="G15" s="17">
        <v>0.26300000000000001</v>
      </c>
    </row>
    <row r="16" spans="1:7" ht="18" customHeight="1" x14ac:dyDescent="0.35">
      <c r="A16" s="16">
        <v>477589</v>
      </c>
      <c r="B16" s="13" t="s">
        <v>259</v>
      </c>
      <c r="C16" s="14" t="s">
        <v>255</v>
      </c>
      <c r="D16" s="14">
        <v>18</v>
      </c>
      <c r="E16" s="15">
        <v>0.41272055555555537</v>
      </c>
      <c r="F16" s="15">
        <v>0.98589000000000004</v>
      </c>
      <c r="G16" s="17">
        <v>0.22866</v>
      </c>
    </row>
    <row r="17" spans="1:7" ht="18" customHeight="1" x14ac:dyDescent="0.35">
      <c r="A17" s="16">
        <v>598050</v>
      </c>
      <c r="B17" s="13" t="s">
        <v>261</v>
      </c>
      <c r="C17" s="14" t="s">
        <v>255</v>
      </c>
      <c r="D17" s="14">
        <v>6</v>
      </c>
      <c r="E17" s="15">
        <v>0.15639333333333333</v>
      </c>
      <c r="F17" s="15">
        <v>0.34866000000000003</v>
      </c>
      <c r="G17" s="17">
        <v>8.0659999999999996E-2</v>
      </c>
    </row>
    <row r="18" spans="1:7" ht="18" customHeight="1" x14ac:dyDescent="0.35">
      <c r="A18" s="16">
        <v>630977</v>
      </c>
      <c r="B18" s="13" t="s">
        <v>262</v>
      </c>
      <c r="C18" s="14" t="s">
        <v>255</v>
      </c>
      <c r="D18" s="14">
        <v>1</v>
      </c>
      <c r="E18" s="15">
        <v>2.8809999999999998</v>
      </c>
      <c r="F18" s="15">
        <v>2.8809999999999998</v>
      </c>
      <c r="G18" s="17">
        <v>2.8809999999999998</v>
      </c>
    </row>
    <row r="19" spans="1:7" ht="18" customHeight="1" x14ac:dyDescent="0.35">
      <c r="A19" s="16">
        <v>853238</v>
      </c>
      <c r="B19" s="13" t="s">
        <v>263</v>
      </c>
      <c r="C19" s="14" t="s">
        <v>255</v>
      </c>
      <c r="D19" s="14">
        <v>3</v>
      </c>
      <c r="E19" s="15">
        <v>0.56577666666666671</v>
      </c>
      <c r="F19" s="15">
        <v>0.80400000000000005</v>
      </c>
      <c r="G19" s="17">
        <v>0.35732999999999998</v>
      </c>
    </row>
    <row r="20" spans="1:7" ht="18" customHeight="1" x14ac:dyDescent="0.35">
      <c r="A20" s="16">
        <v>900138</v>
      </c>
      <c r="B20" s="13" t="s">
        <v>265</v>
      </c>
      <c r="C20" s="14" t="s">
        <v>255</v>
      </c>
      <c r="D20" s="14">
        <v>1</v>
      </c>
      <c r="E20" s="15">
        <v>0.44147999999999998</v>
      </c>
      <c r="F20" s="15">
        <v>0.44147999999999998</v>
      </c>
      <c r="G20" s="17">
        <v>0.44147999999999998</v>
      </c>
    </row>
    <row r="21" spans="1:7" ht="18" customHeight="1" x14ac:dyDescent="0.35">
      <c r="A21" s="22">
        <v>996033</v>
      </c>
      <c r="B21" s="23" t="s">
        <v>266</v>
      </c>
      <c r="C21" s="24" t="s">
        <v>255</v>
      </c>
      <c r="D21" s="24">
        <v>1</v>
      </c>
      <c r="E21" s="25">
        <v>0.46933000000000002</v>
      </c>
      <c r="F21" s="25">
        <v>0.46933000000000002</v>
      </c>
      <c r="G21" s="26">
        <v>0.46933000000000002</v>
      </c>
    </row>
  </sheetData>
  <sheetProtection sheet="1" objects="1" scenarios="1" selectLockedCells="1" sort="0" autoFilter="0"/>
  <printOptions horizontalCentered="1"/>
  <pageMargins left="0.25" right="0.25" top="0.75" bottom="0.75" header="0.3" footer="0.3"/>
  <pageSetup scale="68" fitToHeight="0" orientation="landscape" horizontalDpi="300" verticalDpi="300" r:id="rId1"/>
  <headerFooter>
    <oddHeader xml:space="preserve">&amp;CARTIFICIAL TEARS SOLUTIONS (INCLUDES PRESERVATIVE FREE)
DRAFT - For Discussion
</oddHeader>
    <oddFooter>&amp;RPage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"/>
  <sheetViews>
    <sheetView view="pageLayout" zoomScaleNormal="100" workbookViewId="0"/>
  </sheetViews>
  <sheetFormatPr defaultColWidth="8.90625" defaultRowHeight="14.5" x14ac:dyDescent="0.35"/>
  <cols>
    <col min="1" max="1" width="14.81640625" style="8" bestFit="1" customWidth="1"/>
    <col min="2" max="2" width="91.7265625" style="2" bestFit="1" customWidth="1"/>
    <col min="3" max="3" width="13.7265625" style="2" customWidth="1"/>
    <col min="4" max="4" width="23.1796875" style="2" customWidth="1"/>
    <col min="5" max="5" width="21.54296875" style="7" customWidth="1"/>
    <col min="6" max="6" width="13" style="8" customWidth="1"/>
    <col min="7" max="7" width="14.1796875" style="8" customWidth="1"/>
    <col min="8" max="8" width="9.90625" style="2" customWidth="1"/>
    <col min="9" max="16384" width="8.90625" style="2"/>
  </cols>
  <sheetData>
    <row r="1" spans="1:7" ht="26.4" customHeight="1" x14ac:dyDescent="0.35">
      <c r="A1" s="18" t="s">
        <v>0</v>
      </c>
      <c r="B1" s="19" t="s">
        <v>267</v>
      </c>
      <c r="C1" s="19" t="s">
        <v>254</v>
      </c>
      <c r="D1" s="20" t="s">
        <v>268</v>
      </c>
      <c r="E1" s="19" t="s">
        <v>272</v>
      </c>
      <c r="F1" s="19" t="s">
        <v>269</v>
      </c>
      <c r="G1" s="21" t="s">
        <v>270</v>
      </c>
    </row>
    <row r="2" spans="1:7" ht="18" customHeight="1" x14ac:dyDescent="0.35">
      <c r="A2" s="16">
        <v>1100650</v>
      </c>
      <c r="B2" s="13" t="s">
        <v>243</v>
      </c>
      <c r="C2" s="14" t="s">
        <v>255</v>
      </c>
      <c r="D2" s="14">
        <v>4</v>
      </c>
      <c r="E2" s="15">
        <v>0.54508000000000001</v>
      </c>
      <c r="F2" s="15">
        <v>1.159</v>
      </c>
      <c r="G2" s="17">
        <v>0.28233000000000003</v>
      </c>
    </row>
    <row r="3" spans="1:7" ht="18" customHeight="1" x14ac:dyDescent="0.35">
      <c r="A3" s="16">
        <v>1241471</v>
      </c>
      <c r="B3" s="13" t="s">
        <v>244</v>
      </c>
      <c r="C3" s="14" t="s">
        <v>255</v>
      </c>
      <c r="D3" s="14">
        <v>4</v>
      </c>
      <c r="E3" s="15">
        <v>0.37739499999999998</v>
      </c>
      <c r="F3" s="15">
        <v>0.40926000000000001</v>
      </c>
      <c r="G3" s="17">
        <v>0.36365999999999998</v>
      </c>
    </row>
    <row r="4" spans="1:7" ht="18" customHeight="1" x14ac:dyDescent="0.35">
      <c r="A4" s="16">
        <v>309714</v>
      </c>
      <c r="B4" s="13" t="s">
        <v>252</v>
      </c>
      <c r="C4" s="14" t="s">
        <v>255</v>
      </c>
      <c r="D4" s="14">
        <v>3</v>
      </c>
      <c r="E4" s="15">
        <v>0.33644999999999997</v>
      </c>
      <c r="F4" s="15">
        <v>0.42</v>
      </c>
      <c r="G4" s="17">
        <v>0.27868999999999999</v>
      </c>
    </row>
    <row r="5" spans="1:7" ht="18" customHeight="1" x14ac:dyDescent="0.35">
      <c r="A5" s="16">
        <v>310933</v>
      </c>
      <c r="B5" s="13" t="s">
        <v>257</v>
      </c>
      <c r="C5" s="14" t="s">
        <v>255</v>
      </c>
      <c r="D5" s="14">
        <v>4</v>
      </c>
      <c r="E5" s="15">
        <v>0.75683</v>
      </c>
      <c r="F5" s="15">
        <v>1.095</v>
      </c>
      <c r="G5" s="17">
        <v>0.36665999999999999</v>
      </c>
    </row>
    <row r="6" spans="1:7" ht="18" customHeight="1" x14ac:dyDescent="0.35">
      <c r="A6" s="16">
        <v>359969</v>
      </c>
      <c r="B6" s="13" t="s">
        <v>258</v>
      </c>
      <c r="C6" s="14" t="s">
        <v>255</v>
      </c>
      <c r="D6" s="14">
        <v>2</v>
      </c>
      <c r="E6" s="15">
        <v>0.28271499999999999</v>
      </c>
      <c r="F6" s="15">
        <v>0.30242999999999998</v>
      </c>
      <c r="G6" s="17">
        <v>0.26300000000000001</v>
      </c>
    </row>
    <row r="7" spans="1:7" ht="18" customHeight="1" x14ac:dyDescent="0.35">
      <c r="A7" s="22">
        <v>477589</v>
      </c>
      <c r="B7" s="23" t="s">
        <v>259</v>
      </c>
      <c r="C7" s="24" t="s">
        <v>255</v>
      </c>
      <c r="D7" s="24">
        <v>5</v>
      </c>
      <c r="E7" s="25">
        <v>0.320932</v>
      </c>
      <c r="F7" s="25">
        <v>0.42258000000000001</v>
      </c>
      <c r="G7" s="26">
        <v>0.25065999999999999</v>
      </c>
    </row>
  </sheetData>
  <sheetProtection sheet="1" objects="1" scenarios="1" selectLockedCells="1" sort="0" autoFilter="0"/>
  <printOptions horizontalCentered="1"/>
  <pageMargins left="0.25" right="0.25" top="0.75" bottom="0.75" header="0.3" footer="0.3"/>
  <pageSetup scale="70" fitToHeight="0" orientation="landscape" horizontalDpi="1200" verticalDpi="1200" r:id="rId1"/>
  <headerFooter>
    <oddHeader xml:space="preserve">&amp;CARTIFICIAL TEARS PRESERVATIVE FREE only
DRAFT - For Discussion
</oddHeader>
    <oddFooter>&amp;RPage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"/>
  <sheetViews>
    <sheetView view="pageLayout" zoomScaleNormal="100" workbookViewId="0"/>
  </sheetViews>
  <sheetFormatPr defaultColWidth="8.90625" defaultRowHeight="14.5" x14ac:dyDescent="0.35"/>
  <cols>
    <col min="1" max="1" width="14.81640625" style="8" bestFit="1" customWidth="1"/>
    <col min="2" max="2" width="75.81640625" style="2" customWidth="1"/>
    <col min="3" max="3" width="13.7265625" style="2" customWidth="1"/>
    <col min="4" max="4" width="23.1796875" style="2" customWidth="1"/>
    <col min="5" max="5" width="21.54296875" style="7" customWidth="1"/>
    <col min="6" max="6" width="13" style="8" customWidth="1"/>
    <col min="7" max="7" width="14.1796875" style="8" customWidth="1"/>
    <col min="8" max="16384" width="8.90625" style="2"/>
  </cols>
  <sheetData>
    <row r="1" spans="1:7" ht="26.4" customHeight="1" x14ac:dyDescent="0.35">
      <c r="A1" s="18" t="s">
        <v>0</v>
      </c>
      <c r="B1" s="19" t="s">
        <v>267</v>
      </c>
      <c r="C1" s="19" t="s">
        <v>254</v>
      </c>
      <c r="D1" s="20" t="s">
        <v>268</v>
      </c>
      <c r="E1" s="19" t="s">
        <v>272</v>
      </c>
      <c r="F1" s="19" t="s">
        <v>269</v>
      </c>
      <c r="G1" s="21" t="s">
        <v>270</v>
      </c>
    </row>
    <row r="2" spans="1:7" ht="18" customHeight="1" x14ac:dyDescent="0.35">
      <c r="A2" s="16" t="s">
        <v>212</v>
      </c>
      <c r="B2" s="13" t="s">
        <v>249</v>
      </c>
      <c r="C2" s="14" t="s">
        <v>256</v>
      </c>
      <c r="D2" s="14">
        <v>1</v>
      </c>
      <c r="E2" s="15">
        <v>0.999</v>
      </c>
      <c r="F2" s="15">
        <v>0.999</v>
      </c>
      <c r="G2" s="17">
        <v>0.999</v>
      </c>
    </row>
    <row r="3" spans="1:7" ht="18" customHeight="1" x14ac:dyDescent="0.35">
      <c r="A3" s="16" t="s">
        <v>168</v>
      </c>
      <c r="B3" s="13" t="s">
        <v>253</v>
      </c>
      <c r="C3" s="14" t="s">
        <v>256</v>
      </c>
      <c r="D3" s="14">
        <v>2</v>
      </c>
      <c r="E3" s="15">
        <v>0.74136000000000002</v>
      </c>
      <c r="F3" s="15">
        <v>0.74136000000000002</v>
      </c>
      <c r="G3" s="17">
        <v>0.74136000000000002</v>
      </c>
    </row>
    <row r="4" spans="1:7" ht="18" customHeight="1" x14ac:dyDescent="0.35">
      <c r="A4" s="16" t="s">
        <v>141</v>
      </c>
      <c r="B4" s="13" t="s">
        <v>260</v>
      </c>
      <c r="C4" s="14" t="s">
        <v>256</v>
      </c>
      <c r="D4" s="14">
        <v>5</v>
      </c>
      <c r="E4" s="15">
        <v>0.39293</v>
      </c>
      <c r="F4" s="15">
        <v>0.52600000000000002</v>
      </c>
      <c r="G4" s="17">
        <v>0.27533000000000002</v>
      </c>
    </row>
    <row r="5" spans="1:7" ht="18" customHeight="1" x14ac:dyDescent="0.35">
      <c r="A5" s="22" t="s">
        <v>193</v>
      </c>
      <c r="B5" s="23" t="s">
        <v>264</v>
      </c>
      <c r="C5" s="24" t="s">
        <v>256</v>
      </c>
      <c r="D5" s="24">
        <v>2</v>
      </c>
      <c r="E5" s="25">
        <v>0.64759999999999995</v>
      </c>
      <c r="F5" s="25">
        <v>0.64759999999999995</v>
      </c>
      <c r="G5" s="26">
        <v>0.64759999999999995</v>
      </c>
    </row>
  </sheetData>
  <sheetProtection sheet="1" objects="1" scenarios="1" selectLockedCells="1" sort="0" autoFilter="0"/>
  <printOptions horizontalCentered="1"/>
  <pageMargins left="0.25" right="0.25" top="0.95833333333333337" bottom="0.75" header="0.3" footer="0.3"/>
  <pageSetup scale="77" fitToHeight="0" orientation="landscape" horizontalDpi="1200" verticalDpi="1200" r:id="rId1"/>
  <headerFooter>
    <oddHeader xml:space="preserve">&amp;CARTIFICIAL TEARS GEL
DRAFT - For Discussion
</oddHeader>
    <oddFooter>&amp;RPage &amp;P of &amp;N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3"/>
  <sheetViews>
    <sheetView view="pageLayout" zoomScale="70" zoomScaleNormal="70" zoomScalePageLayoutView="70" workbookViewId="0"/>
  </sheetViews>
  <sheetFormatPr defaultColWidth="8.90625" defaultRowHeight="14.5" x14ac:dyDescent="0.35"/>
  <cols>
    <col min="1" max="1" width="13.6328125" style="3" customWidth="1"/>
    <col min="2" max="2" width="94" style="5" bestFit="1" customWidth="1"/>
    <col min="3" max="3" width="29.90625" style="6" customWidth="1"/>
    <col min="4" max="4" width="15.08984375" style="3" customWidth="1"/>
    <col min="5" max="5" width="50.26953125" style="2" bestFit="1" customWidth="1"/>
    <col min="6" max="6" width="38.36328125" style="2" customWidth="1"/>
    <col min="7" max="7" width="21.6328125" style="4" customWidth="1"/>
    <col min="8" max="8" width="13.26953125" style="2" customWidth="1"/>
    <col min="9" max="9" width="17.36328125" style="2" customWidth="1"/>
    <col min="10" max="16384" width="8.90625" style="2"/>
  </cols>
  <sheetData>
    <row r="1" spans="1:9" s="1" customFormat="1" ht="25.25" customHeight="1" x14ac:dyDescent="0.25">
      <c r="A1" s="35" t="s">
        <v>0</v>
      </c>
      <c r="B1" s="36" t="s">
        <v>267</v>
      </c>
      <c r="C1" s="37" t="s">
        <v>254</v>
      </c>
      <c r="D1" s="37" t="s">
        <v>3</v>
      </c>
      <c r="E1" s="38" t="s">
        <v>1</v>
      </c>
      <c r="F1" s="38" t="s">
        <v>2</v>
      </c>
      <c r="G1" s="37" t="s">
        <v>4</v>
      </c>
      <c r="H1" s="37" t="s">
        <v>271</v>
      </c>
      <c r="I1" s="39" t="s">
        <v>273</v>
      </c>
    </row>
    <row r="2" spans="1:9" x14ac:dyDescent="0.35">
      <c r="A2" s="33">
        <v>1188426</v>
      </c>
      <c r="B2" s="27" t="s">
        <v>241</v>
      </c>
      <c r="C2" s="12" t="s">
        <v>255</v>
      </c>
      <c r="D2" s="28" t="s">
        <v>7</v>
      </c>
      <c r="E2" s="29" t="s">
        <v>5</v>
      </c>
      <c r="F2" s="29" t="s">
        <v>6</v>
      </c>
      <c r="G2" s="30">
        <v>0.39872000000000002</v>
      </c>
      <c r="H2" s="31">
        <v>15</v>
      </c>
      <c r="I2" s="34">
        <f>G2*H2</f>
        <v>5.9808000000000003</v>
      </c>
    </row>
    <row r="3" spans="1:9" x14ac:dyDescent="0.35">
      <c r="A3" s="33">
        <v>1188426</v>
      </c>
      <c r="B3" s="27" t="s">
        <v>241</v>
      </c>
      <c r="C3" s="12" t="s">
        <v>255</v>
      </c>
      <c r="D3" s="28" t="s">
        <v>8</v>
      </c>
      <c r="E3" s="29" t="s">
        <v>5</v>
      </c>
      <c r="F3" s="29" t="s">
        <v>6</v>
      </c>
      <c r="G3" s="32">
        <v>0.52600000000000002</v>
      </c>
      <c r="H3" s="31">
        <v>15</v>
      </c>
      <c r="I3" s="34">
        <f t="shared" ref="I3:I66" si="0">G3*H3</f>
        <v>7.8900000000000006</v>
      </c>
    </row>
    <row r="4" spans="1:9" x14ac:dyDescent="0.35">
      <c r="A4" s="33">
        <v>1188426</v>
      </c>
      <c r="B4" s="27" t="s">
        <v>241</v>
      </c>
      <c r="C4" s="12" t="s">
        <v>255</v>
      </c>
      <c r="D4" s="28" t="s">
        <v>9</v>
      </c>
      <c r="E4" s="29" t="s">
        <v>5</v>
      </c>
      <c r="F4" s="29" t="s">
        <v>6</v>
      </c>
      <c r="G4" s="32">
        <v>0.38133</v>
      </c>
      <c r="H4" s="31">
        <v>15</v>
      </c>
      <c r="I4" s="34">
        <f t="shared" si="0"/>
        <v>5.7199499999999999</v>
      </c>
    </row>
    <row r="5" spans="1:9" x14ac:dyDescent="0.35">
      <c r="A5" s="33">
        <v>1188426</v>
      </c>
      <c r="B5" s="27" t="s">
        <v>241</v>
      </c>
      <c r="C5" s="12" t="s">
        <v>255</v>
      </c>
      <c r="D5" s="28" t="s">
        <v>11</v>
      </c>
      <c r="E5" s="29" t="s">
        <v>10</v>
      </c>
      <c r="F5" s="29" t="s">
        <v>6</v>
      </c>
      <c r="G5" s="32">
        <v>0.30221999999999999</v>
      </c>
      <c r="H5" s="31">
        <v>15</v>
      </c>
      <c r="I5" s="34">
        <f t="shared" si="0"/>
        <v>4.5332999999999997</v>
      </c>
    </row>
    <row r="6" spans="1:9" x14ac:dyDescent="0.35">
      <c r="A6" s="33">
        <v>1188426</v>
      </c>
      <c r="B6" s="27" t="s">
        <v>241</v>
      </c>
      <c r="C6" s="12" t="s">
        <v>255</v>
      </c>
      <c r="D6" s="28" t="s">
        <v>13</v>
      </c>
      <c r="E6" s="29" t="s">
        <v>12</v>
      </c>
      <c r="F6" s="29" t="s">
        <v>6</v>
      </c>
      <c r="G6" s="32">
        <v>0.46333000000000002</v>
      </c>
      <c r="H6" s="31">
        <v>15</v>
      </c>
      <c r="I6" s="34">
        <f t="shared" si="0"/>
        <v>6.9499500000000003</v>
      </c>
    </row>
    <row r="7" spans="1:9" x14ac:dyDescent="0.35">
      <c r="A7" s="33">
        <v>1188426</v>
      </c>
      <c r="B7" s="27" t="s">
        <v>241</v>
      </c>
      <c r="C7" s="12" t="s">
        <v>255</v>
      </c>
      <c r="D7" s="28" t="s">
        <v>14</v>
      </c>
      <c r="E7" s="29" t="s">
        <v>12</v>
      </c>
      <c r="F7" s="29" t="s">
        <v>6</v>
      </c>
      <c r="G7" s="32">
        <v>0.33333000000000002</v>
      </c>
      <c r="H7" s="31">
        <v>30</v>
      </c>
      <c r="I7" s="34">
        <f t="shared" si="0"/>
        <v>9.9999000000000002</v>
      </c>
    </row>
    <row r="8" spans="1:9" x14ac:dyDescent="0.35">
      <c r="A8" s="33">
        <v>1188426</v>
      </c>
      <c r="B8" s="27" t="s">
        <v>241</v>
      </c>
      <c r="C8" s="12" t="s">
        <v>255</v>
      </c>
      <c r="D8" s="28" t="s">
        <v>16</v>
      </c>
      <c r="E8" s="29" t="s">
        <v>15</v>
      </c>
      <c r="F8" s="29" t="s">
        <v>6</v>
      </c>
      <c r="G8" s="32">
        <v>0.30221999999999999</v>
      </c>
      <c r="H8" s="31">
        <v>15</v>
      </c>
      <c r="I8" s="34">
        <f t="shared" si="0"/>
        <v>4.5332999999999997</v>
      </c>
    </row>
    <row r="9" spans="1:9" x14ac:dyDescent="0.35">
      <c r="A9" s="33">
        <v>1188426</v>
      </c>
      <c r="B9" s="27" t="s">
        <v>241</v>
      </c>
      <c r="C9" s="12" t="s">
        <v>255</v>
      </c>
      <c r="D9" s="28" t="s">
        <v>17</v>
      </c>
      <c r="E9" s="29" t="s">
        <v>15</v>
      </c>
      <c r="F9" s="29" t="s">
        <v>6</v>
      </c>
      <c r="G9" s="32">
        <v>0.30221999999999999</v>
      </c>
      <c r="H9" s="31">
        <v>15</v>
      </c>
      <c r="I9" s="34">
        <f t="shared" si="0"/>
        <v>4.5332999999999997</v>
      </c>
    </row>
    <row r="10" spans="1:9" x14ac:dyDescent="0.35">
      <c r="A10" s="33" t="s">
        <v>181</v>
      </c>
      <c r="B10" s="27" t="s">
        <v>242</v>
      </c>
      <c r="C10" s="12" t="s">
        <v>255</v>
      </c>
      <c r="D10" s="28" t="s">
        <v>184</v>
      </c>
      <c r="E10" s="29" t="s">
        <v>182</v>
      </c>
      <c r="F10" s="29" t="s">
        <v>183</v>
      </c>
      <c r="G10" s="32">
        <v>1.0575699999999999</v>
      </c>
      <c r="H10" s="31">
        <v>10</v>
      </c>
      <c r="I10" s="34">
        <f t="shared" si="0"/>
        <v>10.575699999999999</v>
      </c>
    </row>
    <row r="11" spans="1:9" x14ac:dyDescent="0.35">
      <c r="A11" s="33" t="s">
        <v>181</v>
      </c>
      <c r="B11" s="27" t="s">
        <v>242</v>
      </c>
      <c r="C11" s="12" t="s">
        <v>255</v>
      </c>
      <c r="D11" s="28" t="s">
        <v>185</v>
      </c>
      <c r="E11" s="29" t="s">
        <v>182</v>
      </c>
      <c r="F11" s="29" t="s">
        <v>183</v>
      </c>
      <c r="G11" s="32">
        <v>0.93400000000000005</v>
      </c>
      <c r="H11" s="31">
        <v>10</v>
      </c>
      <c r="I11" s="34">
        <f t="shared" si="0"/>
        <v>9.34</v>
      </c>
    </row>
    <row r="12" spans="1:9" x14ac:dyDescent="0.35">
      <c r="A12" s="33" t="s">
        <v>181</v>
      </c>
      <c r="B12" s="27" t="s">
        <v>242</v>
      </c>
      <c r="C12" s="12" t="s">
        <v>255</v>
      </c>
      <c r="D12" s="28" t="s">
        <v>186</v>
      </c>
      <c r="E12" s="29" t="s">
        <v>182</v>
      </c>
      <c r="F12" s="29" t="s">
        <v>183</v>
      </c>
      <c r="G12" s="32">
        <v>1.2884</v>
      </c>
      <c r="H12" s="31">
        <v>5</v>
      </c>
      <c r="I12" s="34">
        <f t="shared" si="0"/>
        <v>6.4420000000000002</v>
      </c>
    </row>
    <row r="13" spans="1:9" x14ac:dyDescent="0.35">
      <c r="A13" s="33" t="s">
        <v>181</v>
      </c>
      <c r="B13" s="27" t="s">
        <v>242</v>
      </c>
      <c r="C13" s="12" t="s">
        <v>255</v>
      </c>
      <c r="D13" s="28" t="s">
        <v>188</v>
      </c>
      <c r="E13" s="29" t="s">
        <v>187</v>
      </c>
      <c r="F13" s="29" t="s">
        <v>183</v>
      </c>
      <c r="G13" s="32">
        <v>1.0575699999999999</v>
      </c>
      <c r="H13" s="31">
        <v>10</v>
      </c>
      <c r="I13" s="34">
        <f t="shared" si="0"/>
        <v>10.575699999999999</v>
      </c>
    </row>
    <row r="14" spans="1:9" x14ac:dyDescent="0.35">
      <c r="A14" s="33" t="s">
        <v>181</v>
      </c>
      <c r="B14" s="27" t="s">
        <v>242</v>
      </c>
      <c r="C14" s="12" t="s">
        <v>255</v>
      </c>
      <c r="D14" s="28" t="s">
        <v>189</v>
      </c>
      <c r="E14" s="29" t="s">
        <v>187</v>
      </c>
      <c r="F14" s="29" t="s">
        <v>183</v>
      </c>
      <c r="G14" s="32">
        <v>0.93400000000000005</v>
      </c>
      <c r="H14" s="31">
        <v>20</v>
      </c>
      <c r="I14" s="34">
        <f t="shared" si="0"/>
        <v>18.68</v>
      </c>
    </row>
    <row r="15" spans="1:9" x14ac:dyDescent="0.35">
      <c r="A15" s="33" t="s">
        <v>181</v>
      </c>
      <c r="B15" s="27" t="s">
        <v>242</v>
      </c>
      <c r="C15" s="12" t="s">
        <v>255</v>
      </c>
      <c r="D15" s="28" t="s">
        <v>191</v>
      </c>
      <c r="E15" s="29" t="s">
        <v>190</v>
      </c>
      <c r="F15" s="29" t="s">
        <v>183</v>
      </c>
      <c r="G15" s="32">
        <v>0.13933000000000001</v>
      </c>
      <c r="H15" s="31">
        <v>15</v>
      </c>
      <c r="I15" s="34">
        <f t="shared" si="0"/>
        <v>2.08995</v>
      </c>
    </row>
    <row r="16" spans="1:9" x14ac:dyDescent="0.35">
      <c r="A16" s="33" t="s">
        <v>181</v>
      </c>
      <c r="B16" s="27" t="s">
        <v>242</v>
      </c>
      <c r="C16" s="12" t="s">
        <v>255</v>
      </c>
      <c r="D16" s="28" t="s">
        <v>192</v>
      </c>
      <c r="E16" s="29" t="s">
        <v>190</v>
      </c>
      <c r="F16" s="29" t="s">
        <v>183</v>
      </c>
      <c r="G16" s="32">
        <v>0.13933000000000001</v>
      </c>
      <c r="H16" s="31">
        <v>15</v>
      </c>
      <c r="I16" s="34">
        <f t="shared" si="0"/>
        <v>2.08995</v>
      </c>
    </row>
    <row r="17" spans="1:9" x14ac:dyDescent="0.35">
      <c r="A17" s="33" t="s">
        <v>148</v>
      </c>
      <c r="B17" s="27" t="s">
        <v>243</v>
      </c>
      <c r="C17" s="12" t="s">
        <v>255</v>
      </c>
      <c r="D17" s="28" t="s">
        <v>151</v>
      </c>
      <c r="E17" s="29" t="s">
        <v>149</v>
      </c>
      <c r="F17" s="29" t="s">
        <v>150</v>
      </c>
      <c r="G17" s="32">
        <v>0.45433000000000001</v>
      </c>
      <c r="H17" s="31">
        <v>15</v>
      </c>
      <c r="I17" s="34">
        <f t="shared" si="0"/>
        <v>6.8149500000000005</v>
      </c>
    </row>
    <row r="18" spans="1:9" x14ac:dyDescent="0.35">
      <c r="A18" s="33" t="s">
        <v>148</v>
      </c>
      <c r="B18" s="27" t="s">
        <v>243</v>
      </c>
      <c r="C18" s="12" t="s">
        <v>255</v>
      </c>
      <c r="D18" s="28" t="s">
        <v>152</v>
      </c>
      <c r="E18" s="29" t="s">
        <v>149</v>
      </c>
      <c r="F18" s="29" t="s">
        <v>150</v>
      </c>
      <c r="G18" s="32">
        <v>0.61865999999999999</v>
      </c>
      <c r="H18" s="31">
        <v>15</v>
      </c>
      <c r="I18" s="34">
        <f t="shared" si="0"/>
        <v>9.2798999999999996</v>
      </c>
    </row>
    <row r="19" spans="1:9" x14ac:dyDescent="0.35">
      <c r="A19" s="33" t="s">
        <v>148</v>
      </c>
      <c r="B19" s="27" t="s">
        <v>243</v>
      </c>
      <c r="C19" s="12" t="s">
        <v>255</v>
      </c>
      <c r="D19" s="28" t="s">
        <v>166</v>
      </c>
      <c r="E19" s="29" t="s">
        <v>164</v>
      </c>
      <c r="F19" s="29" t="s">
        <v>165</v>
      </c>
      <c r="G19" s="32">
        <v>0.32266</v>
      </c>
      <c r="H19" s="31">
        <v>30</v>
      </c>
      <c r="I19" s="34">
        <f t="shared" si="0"/>
        <v>9.6798000000000002</v>
      </c>
    </row>
    <row r="20" spans="1:9" x14ac:dyDescent="0.35">
      <c r="A20" s="33" t="s">
        <v>148</v>
      </c>
      <c r="B20" s="27" t="s">
        <v>243</v>
      </c>
      <c r="C20" s="12" t="s">
        <v>255</v>
      </c>
      <c r="D20" s="28" t="s">
        <v>167</v>
      </c>
      <c r="E20" s="29" t="s">
        <v>164</v>
      </c>
      <c r="F20" s="29" t="s">
        <v>165</v>
      </c>
      <c r="G20" s="32">
        <v>0.28233000000000003</v>
      </c>
      <c r="H20" s="31">
        <v>60</v>
      </c>
      <c r="I20" s="34">
        <f t="shared" si="0"/>
        <v>16.939800000000002</v>
      </c>
    </row>
    <row r="21" spans="1:9" x14ac:dyDescent="0.35">
      <c r="A21" s="33" t="s">
        <v>148</v>
      </c>
      <c r="B21" s="27" t="s">
        <v>243</v>
      </c>
      <c r="C21" s="12" t="s">
        <v>255</v>
      </c>
      <c r="D21" s="28" t="s">
        <v>216</v>
      </c>
      <c r="E21" s="29" t="s">
        <v>215</v>
      </c>
      <c r="F21" s="29" t="s">
        <v>165</v>
      </c>
      <c r="G21" s="32">
        <v>0.41632999999999998</v>
      </c>
      <c r="H21" s="31">
        <v>30</v>
      </c>
      <c r="I21" s="34">
        <f t="shared" si="0"/>
        <v>12.489899999999999</v>
      </c>
    </row>
    <row r="22" spans="1:9" x14ac:dyDescent="0.35">
      <c r="A22" s="33" t="s">
        <v>148</v>
      </c>
      <c r="B22" s="27" t="s">
        <v>243</v>
      </c>
      <c r="C22" s="12" t="s">
        <v>255</v>
      </c>
      <c r="D22" s="28" t="s">
        <v>154</v>
      </c>
      <c r="E22" s="29" t="s">
        <v>153</v>
      </c>
      <c r="F22" s="29" t="s">
        <v>150</v>
      </c>
      <c r="G22" s="32">
        <v>1.0489999999999999</v>
      </c>
      <c r="H22" s="31">
        <v>10</v>
      </c>
      <c r="I22" s="34">
        <f t="shared" si="0"/>
        <v>10.489999999999998</v>
      </c>
    </row>
    <row r="23" spans="1:9" x14ac:dyDescent="0.35">
      <c r="A23" s="33" t="s">
        <v>148</v>
      </c>
      <c r="B23" s="27" t="s">
        <v>243</v>
      </c>
      <c r="C23" s="12" t="s">
        <v>255</v>
      </c>
      <c r="D23" s="28" t="s">
        <v>230</v>
      </c>
      <c r="E23" s="29" t="s">
        <v>229</v>
      </c>
      <c r="F23" s="29" t="s">
        <v>165</v>
      </c>
      <c r="G23" s="32">
        <v>1.159</v>
      </c>
      <c r="H23" s="31">
        <v>10</v>
      </c>
      <c r="I23" s="34">
        <f t="shared" si="0"/>
        <v>11.59</v>
      </c>
    </row>
    <row r="24" spans="1:9" x14ac:dyDescent="0.35">
      <c r="A24" s="33" t="s">
        <v>29</v>
      </c>
      <c r="B24" s="27" t="s">
        <v>241</v>
      </c>
      <c r="C24" s="12" t="s">
        <v>255</v>
      </c>
      <c r="D24" s="28" t="s">
        <v>31</v>
      </c>
      <c r="E24" s="29" t="s">
        <v>30</v>
      </c>
      <c r="F24" s="29" t="s">
        <v>6</v>
      </c>
      <c r="G24" s="32">
        <v>0.20594000000000001</v>
      </c>
      <c r="H24" s="31">
        <v>30</v>
      </c>
      <c r="I24" s="34">
        <f t="shared" si="0"/>
        <v>6.1782000000000004</v>
      </c>
    </row>
    <row r="25" spans="1:9" x14ac:dyDescent="0.35">
      <c r="A25" s="33" t="s">
        <v>29</v>
      </c>
      <c r="B25" s="27" t="s">
        <v>241</v>
      </c>
      <c r="C25" s="12" t="s">
        <v>255</v>
      </c>
      <c r="D25" s="28" t="s">
        <v>32</v>
      </c>
      <c r="E25" s="29" t="s">
        <v>30</v>
      </c>
      <c r="F25" s="29" t="s">
        <v>6</v>
      </c>
      <c r="G25" s="32">
        <v>0.20594000000000001</v>
      </c>
      <c r="H25" s="31">
        <v>50</v>
      </c>
      <c r="I25" s="34">
        <f t="shared" si="0"/>
        <v>10.297000000000001</v>
      </c>
    </row>
    <row r="26" spans="1:9" x14ac:dyDescent="0.35">
      <c r="A26" s="33" t="s">
        <v>29</v>
      </c>
      <c r="B26" s="27" t="s">
        <v>241</v>
      </c>
      <c r="C26" s="12" t="s">
        <v>255</v>
      </c>
      <c r="D26" s="28" t="s">
        <v>33</v>
      </c>
      <c r="E26" s="29" t="s">
        <v>30</v>
      </c>
      <c r="F26" s="29" t="s">
        <v>6</v>
      </c>
      <c r="G26" s="32">
        <v>0.20594000000000001</v>
      </c>
      <c r="H26" s="31">
        <v>70</v>
      </c>
      <c r="I26" s="34">
        <f t="shared" si="0"/>
        <v>14.415800000000001</v>
      </c>
    </row>
    <row r="27" spans="1:9" x14ac:dyDescent="0.35">
      <c r="A27" s="33" t="s">
        <v>29</v>
      </c>
      <c r="B27" s="27" t="s">
        <v>241</v>
      </c>
      <c r="C27" s="12" t="s">
        <v>255</v>
      </c>
      <c r="D27" s="28" t="s">
        <v>35</v>
      </c>
      <c r="E27" s="29" t="s">
        <v>34</v>
      </c>
      <c r="F27" s="29" t="s">
        <v>6</v>
      </c>
      <c r="G27" s="32">
        <v>0.19456000000000001</v>
      </c>
      <c r="H27" s="31">
        <v>30</v>
      </c>
      <c r="I27" s="34">
        <f t="shared" si="0"/>
        <v>5.8368000000000002</v>
      </c>
    </row>
    <row r="28" spans="1:9" x14ac:dyDescent="0.35">
      <c r="A28" s="33" t="s">
        <v>29</v>
      </c>
      <c r="B28" s="27" t="s">
        <v>241</v>
      </c>
      <c r="C28" s="12" t="s">
        <v>255</v>
      </c>
      <c r="D28" s="28" t="s">
        <v>37</v>
      </c>
      <c r="E28" s="29" t="s">
        <v>36</v>
      </c>
      <c r="F28" s="29" t="s">
        <v>6</v>
      </c>
      <c r="G28" s="32">
        <v>0.19456000000000001</v>
      </c>
      <c r="H28" s="31">
        <v>30</v>
      </c>
      <c r="I28" s="34">
        <f t="shared" si="0"/>
        <v>5.8368000000000002</v>
      </c>
    </row>
    <row r="29" spans="1:9" x14ac:dyDescent="0.35">
      <c r="A29" s="33" t="s">
        <v>29</v>
      </c>
      <c r="B29" s="27" t="s">
        <v>241</v>
      </c>
      <c r="C29" s="12" t="s">
        <v>255</v>
      </c>
      <c r="D29" s="28" t="s">
        <v>38</v>
      </c>
      <c r="E29" s="29" t="s">
        <v>36</v>
      </c>
      <c r="F29" s="29" t="s">
        <v>6</v>
      </c>
      <c r="G29" s="32">
        <v>0.20594000000000001</v>
      </c>
      <c r="H29" s="31">
        <v>50</v>
      </c>
      <c r="I29" s="34">
        <f t="shared" si="0"/>
        <v>10.297000000000001</v>
      </c>
    </row>
    <row r="30" spans="1:9" x14ac:dyDescent="0.35">
      <c r="A30" s="33" t="s">
        <v>29</v>
      </c>
      <c r="B30" s="27" t="s">
        <v>241</v>
      </c>
      <c r="C30" s="12" t="s">
        <v>255</v>
      </c>
      <c r="D30" s="28" t="s">
        <v>40</v>
      </c>
      <c r="E30" s="29" t="s">
        <v>39</v>
      </c>
      <c r="F30" s="29" t="s">
        <v>6</v>
      </c>
      <c r="G30" s="32">
        <v>0.20594000000000001</v>
      </c>
      <c r="H30" s="31">
        <v>30</v>
      </c>
      <c r="I30" s="34">
        <f t="shared" si="0"/>
        <v>6.1782000000000004</v>
      </c>
    </row>
    <row r="31" spans="1:9" x14ac:dyDescent="0.35">
      <c r="A31" s="33" t="s">
        <v>29</v>
      </c>
      <c r="B31" s="27" t="s">
        <v>241</v>
      </c>
      <c r="C31" s="12" t="s">
        <v>255</v>
      </c>
      <c r="D31" s="28" t="s">
        <v>42</v>
      </c>
      <c r="E31" s="29" t="s">
        <v>41</v>
      </c>
      <c r="F31" s="29" t="s">
        <v>6</v>
      </c>
      <c r="G31" s="32">
        <v>0.20594000000000001</v>
      </c>
      <c r="H31" s="31">
        <v>30</v>
      </c>
      <c r="I31" s="34">
        <f t="shared" si="0"/>
        <v>6.1782000000000004</v>
      </c>
    </row>
    <row r="32" spans="1:9" x14ac:dyDescent="0.35">
      <c r="A32" s="33" t="s">
        <v>29</v>
      </c>
      <c r="B32" s="27" t="s">
        <v>241</v>
      </c>
      <c r="C32" s="12" t="s">
        <v>255</v>
      </c>
      <c r="D32" s="28" t="s">
        <v>43</v>
      </c>
      <c r="E32" s="29" t="s">
        <v>41</v>
      </c>
      <c r="F32" s="29" t="s">
        <v>6</v>
      </c>
      <c r="G32" s="32">
        <v>0.20594000000000001</v>
      </c>
      <c r="H32" s="31">
        <v>70</v>
      </c>
      <c r="I32" s="34">
        <f t="shared" si="0"/>
        <v>14.415800000000001</v>
      </c>
    </row>
    <row r="33" spans="1:9" x14ac:dyDescent="0.35">
      <c r="A33" s="33" t="s">
        <v>29</v>
      </c>
      <c r="B33" s="27" t="s">
        <v>241</v>
      </c>
      <c r="C33" s="12" t="s">
        <v>255</v>
      </c>
      <c r="D33" s="28" t="s">
        <v>45</v>
      </c>
      <c r="E33" s="29" t="s">
        <v>44</v>
      </c>
      <c r="F33" s="29" t="s">
        <v>6</v>
      </c>
      <c r="G33" s="32">
        <v>0.20594000000000001</v>
      </c>
      <c r="H33" s="31">
        <v>70</v>
      </c>
      <c r="I33" s="34">
        <f t="shared" si="0"/>
        <v>14.415800000000001</v>
      </c>
    </row>
    <row r="34" spans="1:9" x14ac:dyDescent="0.35">
      <c r="A34" s="33" t="s">
        <v>29</v>
      </c>
      <c r="B34" s="27" t="s">
        <v>241</v>
      </c>
      <c r="C34" s="12" t="s">
        <v>255</v>
      </c>
      <c r="D34" s="28" t="s">
        <v>46</v>
      </c>
      <c r="E34" s="29" t="s">
        <v>44</v>
      </c>
      <c r="F34" s="29" t="s">
        <v>6</v>
      </c>
      <c r="G34" s="32">
        <v>0.20594000000000001</v>
      </c>
      <c r="H34" s="31">
        <v>30</v>
      </c>
      <c r="I34" s="34">
        <f t="shared" si="0"/>
        <v>6.1782000000000004</v>
      </c>
    </row>
    <row r="35" spans="1:9" x14ac:dyDescent="0.35">
      <c r="A35" s="33" t="s">
        <v>29</v>
      </c>
      <c r="B35" s="27" t="s">
        <v>241</v>
      </c>
      <c r="C35" s="12" t="s">
        <v>255</v>
      </c>
      <c r="D35" s="28" t="s">
        <v>47</v>
      </c>
      <c r="E35" s="29" t="s">
        <v>36</v>
      </c>
      <c r="F35" s="29" t="s">
        <v>6</v>
      </c>
      <c r="G35" s="32">
        <v>0.19456000000000001</v>
      </c>
      <c r="H35" s="31">
        <v>30</v>
      </c>
      <c r="I35" s="34">
        <f t="shared" si="0"/>
        <v>5.8368000000000002</v>
      </c>
    </row>
    <row r="36" spans="1:9" x14ac:dyDescent="0.35">
      <c r="A36" s="33" t="s">
        <v>29</v>
      </c>
      <c r="B36" s="27" t="s">
        <v>241</v>
      </c>
      <c r="C36" s="12" t="s">
        <v>255</v>
      </c>
      <c r="D36" s="28" t="s">
        <v>49</v>
      </c>
      <c r="E36" s="29" t="s">
        <v>48</v>
      </c>
      <c r="F36" s="29" t="s">
        <v>6</v>
      </c>
      <c r="G36" s="32">
        <v>0.20594000000000001</v>
      </c>
      <c r="H36" s="31">
        <v>70</v>
      </c>
      <c r="I36" s="34">
        <f t="shared" si="0"/>
        <v>14.415800000000001</v>
      </c>
    </row>
    <row r="37" spans="1:9" x14ac:dyDescent="0.35">
      <c r="A37" s="33" t="s">
        <v>29</v>
      </c>
      <c r="B37" s="27" t="s">
        <v>241</v>
      </c>
      <c r="C37" s="12" t="s">
        <v>255</v>
      </c>
      <c r="D37" s="28" t="s">
        <v>50</v>
      </c>
      <c r="E37" s="29" t="s">
        <v>39</v>
      </c>
      <c r="F37" s="29" t="s">
        <v>6</v>
      </c>
      <c r="G37" s="32">
        <v>0.19456000000000001</v>
      </c>
      <c r="H37" s="31">
        <v>30</v>
      </c>
      <c r="I37" s="34">
        <f t="shared" si="0"/>
        <v>5.8368000000000002</v>
      </c>
    </row>
    <row r="38" spans="1:9" x14ac:dyDescent="0.35">
      <c r="A38" s="33" t="s">
        <v>29</v>
      </c>
      <c r="B38" s="27" t="s">
        <v>241</v>
      </c>
      <c r="C38" s="12" t="s">
        <v>255</v>
      </c>
      <c r="D38" s="28" t="s">
        <v>51</v>
      </c>
      <c r="E38" s="29" t="s">
        <v>10</v>
      </c>
      <c r="F38" s="29" t="s">
        <v>6</v>
      </c>
      <c r="G38" s="32">
        <v>0.19456000000000001</v>
      </c>
      <c r="H38" s="31">
        <v>30</v>
      </c>
      <c r="I38" s="34">
        <f t="shared" si="0"/>
        <v>5.8368000000000002</v>
      </c>
    </row>
    <row r="39" spans="1:9" x14ac:dyDescent="0.35">
      <c r="A39" s="33" t="s">
        <v>29</v>
      </c>
      <c r="B39" s="27" t="s">
        <v>241</v>
      </c>
      <c r="C39" s="12" t="s">
        <v>255</v>
      </c>
      <c r="D39" s="28" t="s">
        <v>52</v>
      </c>
      <c r="E39" s="29" t="s">
        <v>10</v>
      </c>
      <c r="F39" s="29" t="s">
        <v>6</v>
      </c>
      <c r="G39" s="32">
        <v>0.20594000000000001</v>
      </c>
      <c r="H39" s="31">
        <v>50</v>
      </c>
      <c r="I39" s="34">
        <f t="shared" si="0"/>
        <v>10.297000000000001</v>
      </c>
    </row>
    <row r="40" spans="1:9" x14ac:dyDescent="0.35">
      <c r="A40" s="33" t="s">
        <v>29</v>
      </c>
      <c r="B40" s="27" t="s">
        <v>241</v>
      </c>
      <c r="C40" s="12" t="s">
        <v>255</v>
      </c>
      <c r="D40" s="28" t="s">
        <v>53</v>
      </c>
      <c r="E40" s="29" t="s">
        <v>10</v>
      </c>
      <c r="F40" s="29" t="s">
        <v>6</v>
      </c>
      <c r="G40" s="32">
        <v>0.20594000000000001</v>
      </c>
      <c r="H40" s="31">
        <v>70</v>
      </c>
      <c r="I40" s="34">
        <f t="shared" si="0"/>
        <v>14.415800000000001</v>
      </c>
    </row>
    <row r="41" spans="1:9" x14ac:dyDescent="0.35">
      <c r="A41" s="33" t="s">
        <v>29</v>
      </c>
      <c r="B41" s="27" t="s">
        <v>241</v>
      </c>
      <c r="C41" s="12" t="s">
        <v>255</v>
      </c>
      <c r="D41" s="28" t="s">
        <v>55</v>
      </c>
      <c r="E41" s="29" t="s">
        <v>54</v>
      </c>
      <c r="F41" s="29" t="s">
        <v>6</v>
      </c>
      <c r="G41" s="32">
        <v>0.20594000000000001</v>
      </c>
      <c r="H41" s="31">
        <v>30</v>
      </c>
      <c r="I41" s="34">
        <f t="shared" si="0"/>
        <v>6.1782000000000004</v>
      </c>
    </row>
    <row r="42" spans="1:9" x14ac:dyDescent="0.35">
      <c r="A42" s="33" t="s">
        <v>29</v>
      </c>
      <c r="B42" s="27" t="s">
        <v>241</v>
      </c>
      <c r="C42" s="12" t="s">
        <v>255</v>
      </c>
      <c r="D42" s="28" t="s">
        <v>57</v>
      </c>
      <c r="E42" s="29" t="s">
        <v>56</v>
      </c>
      <c r="F42" s="29" t="s">
        <v>6</v>
      </c>
      <c r="G42" s="32">
        <v>0.20594000000000001</v>
      </c>
      <c r="H42" s="31">
        <v>30</v>
      </c>
      <c r="I42" s="34">
        <f t="shared" si="0"/>
        <v>6.1782000000000004</v>
      </c>
    </row>
    <row r="43" spans="1:9" x14ac:dyDescent="0.35">
      <c r="A43" s="33" t="s">
        <v>29</v>
      </c>
      <c r="B43" s="27" t="s">
        <v>241</v>
      </c>
      <c r="C43" s="12" t="s">
        <v>255</v>
      </c>
      <c r="D43" s="28" t="s">
        <v>58</v>
      </c>
      <c r="E43" s="29" t="s">
        <v>56</v>
      </c>
      <c r="F43" s="29" t="s">
        <v>6</v>
      </c>
      <c r="G43" s="32">
        <v>0.19456000000000001</v>
      </c>
      <c r="H43" s="31">
        <v>30</v>
      </c>
      <c r="I43" s="34">
        <f t="shared" si="0"/>
        <v>5.8368000000000002</v>
      </c>
    </row>
    <row r="44" spans="1:9" x14ac:dyDescent="0.35">
      <c r="A44" s="33" t="s">
        <v>29</v>
      </c>
      <c r="B44" s="27" t="s">
        <v>241</v>
      </c>
      <c r="C44" s="12" t="s">
        <v>255</v>
      </c>
      <c r="D44" s="28" t="s">
        <v>59</v>
      </c>
      <c r="E44" s="29" t="s">
        <v>54</v>
      </c>
      <c r="F44" s="29" t="s">
        <v>6</v>
      </c>
      <c r="G44" s="32">
        <v>0.20594000000000001</v>
      </c>
      <c r="H44" s="31">
        <v>70</v>
      </c>
      <c r="I44" s="34">
        <f t="shared" si="0"/>
        <v>14.415800000000001</v>
      </c>
    </row>
    <row r="45" spans="1:9" x14ac:dyDescent="0.35">
      <c r="A45" s="33" t="s">
        <v>29</v>
      </c>
      <c r="B45" s="27" t="s">
        <v>241</v>
      </c>
      <c r="C45" s="12" t="s">
        <v>255</v>
      </c>
      <c r="D45" s="28" t="s">
        <v>60</v>
      </c>
      <c r="E45" s="29" t="s">
        <v>44</v>
      </c>
      <c r="F45" s="29" t="s">
        <v>6</v>
      </c>
      <c r="G45" s="32">
        <v>0.20594000000000001</v>
      </c>
      <c r="H45" s="31">
        <v>70</v>
      </c>
      <c r="I45" s="34">
        <f t="shared" si="0"/>
        <v>14.415800000000001</v>
      </c>
    </row>
    <row r="46" spans="1:9" x14ac:dyDescent="0.35">
      <c r="A46" s="33" t="s">
        <v>29</v>
      </c>
      <c r="B46" s="27" t="s">
        <v>241</v>
      </c>
      <c r="C46" s="12" t="s">
        <v>255</v>
      </c>
      <c r="D46" s="28" t="s">
        <v>61</v>
      </c>
      <c r="E46" s="29" t="s">
        <v>44</v>
      </c>
      <c r="F46" s="29" t="s">
        <v>6</v>
      </c>
      <c r="G46" s="32">
        <v>0.19456000000000001</v>
      </c>
      <c r="H46" s="31">
        <v>30</v>
      </c>
      <c r="I46" s="34">
        <f t="shared" si="0"/>
        <v>5.8368000000000002</v>
      </c>
    </row>
    <row r="47" spans="1:9" x14ac:dyDescent="0.35">
      <c r="A47" s="33" t="s">
        <v>29</v>
      </c>
      <c r="B47" s="27" t="s">
        <v>241</v>
      </c>
      <c r="C47" s="12" t="s">
        <v>255</v>
      </c>
      <c r="D47" s="28" t="s">
        <v>62</v>
      </c>
      <c r="E47" s="29" t="s">
        <v>48</v>
      </c>
      <c r="F47" s="29" t="s">
        <v>6</v>
      </c>
      <c r="G47" s="32">
        <v>0.20594000000000001</v>
      </c>
      <c r="H47" s="31">
        <v>70</v>
      </c>
      <c r="I47" s="34">
        <f t="shared" si="0"/>
        <v>14.415800000000001</v>
      </c>
    </row>
    <row r="48" spans="1:9" x14ac:dyDescent="0.35">
      <c r="A48" s="33" t="s">
        <v>29</v>
      </c>
      <c r="B48" s="27" t="s">
        <v>241</v>
      </c>
      <c r="C48" s="12" t="s">
        <v>255</v>
      </c>
      <c r="D48" s="28" t="s">
        <v>64</v>
      </c>
      <c r="E48" s="29" t="s">
        <v>63</v>
      </c>
      <c r="F48" s="29" t="s">
        <v>6</v>
      </c>
      <c r="G48" s="32">
        <v>0.20594000000000001</v>
      </c>
      <c r="H48" s="31">
        <v>30</v>
      </c>
      <c r="I48" s="34">
        <f t="shared" si="0"/>
        <v>6.1782000000000004</v>
      </c>
    </row>
    <row r="49" spans="1:9" x14ac:dyDescent="0.35">
      <c r="A49" s="33" t="s">
        <v>198</v>
      </c>
      <c r="B49" s="27" t="s">
        <v>244</v>
      </c>
      <c r="C49" s="12" t="s">
        <v>255</v>
      </c>
      <c r="D49" s="28" t="s">
        <v>201</v>
      </c>
      <c r="E49" s="29" t="s">
        <v>199</v>
      </c>
      <c r="F49" s="29" t="s">
        <v>200</v>
      </c>
      <c r="G49" s="32">
        <v>0.97499999999999998</v>
      </c>
      <c r="H49" s="31">
        <v>10</v>
      </c>
      <c r="I49" s="34">
        <f t="shared" si="0"/>
        <v>9.75</v>
      </c>
    </row>
    <row r="50" spans="1:9" x14ac:dyDescent="0.35">
      <c r="A50" s="33" t="s">
        <v>198</v>
      </c>
      <c r="B50" s="27" t="s">
        <v>244</v>
      </c>
      <c r="C50" s="12" t="s">
        <v>255</v>
      </c>
      <c r="D50" s="28" t="s">
        <v>202</v>
      </c>
      <c r="E50" s="29" t="s">
        <v>199</v>
      </c>
      <c r="F50" s="29" t="s">
        <v>200</v>
      </c>
      <c r="G50" s="32">
        <v>0.73650000000000004</v>
      </c>
      <c r="H50" s="31">
        <v>10</v>
      </c>
      <c r="I50" s="34">
        <f t="shared" si="0"/>
        <v>7.3650000000000002</v>
      </c>
    </row>
    <row r="51" spans="1:9" x14ac:dyDescent="0.35">
      <c r="A51" s="33" t="s">
        <v>198</v>
      </c>
      <c r="B51" s="27" t="s">
        <v>244</v>
      </c>
      <c r="C51" s="12" t="s">
        <v>255</v>
      </c>
      <c r="D51" s="28" t="s">
        <v>206</v>
      </c>
      <c r="E51" s="29" t="s">
        <v>199</v>
      </c>
      <c r="F51" s="29" t="s">
        <v>205</v>
      </c>
      <c r="G51" s="32">
        <v>0.36365999999999998</v>
      </c>
      <c r="H51" s="31">
        <v>30</v>
      </c>
      <c r="I51" s="34">
        <f t="shared" si="0"/>
        <v>10.909799999999999</v>
      </c>
    </row>
    <row r="52" spans="1:9" x14ac:dyDescent="0.35">
      <c r="A52" s="33" t="s">
        <v>198</v>
      </c>
      <c r="B52" s="27" t="s">
        <v>244</v>
      </c>
      <c r="C52" s="12" t="s">
        <v>255</v>
      </c>
      <c r="D52" s="28" t="s">
        <v>208</v>
      </c>
      <c r="E52" s="29" t="s">
        <v>207</v>
      </c>
      <c r="F52" s="29" t="s">
        <v>205</v>
      </c>
      <c r="G52" s="32">
        <v>0.40926000000000001</v>
      </c>
      <c r="H52" s="31">
        <v>30</v>
      </c>
      <c r="I52" s="34">
        <f t="shared" si="0"/>
        <v>12.277800000000001</v>
      </c>
    </row>
    <row r="53" spans="1:9" x14ac:dyDescent="0.35">
      <c r="A53" s="33" t="s">
        <v>198</v>
      </c>
      <c r="B53" s="27" t="s">
        <v>244</v>
      </c>
      <c r="C53" s="12" t="s">
        <v>255</v>
      </c>
      <c r="D53" s="28" t="s">
        <v>204</v>
      </c>
      <c r="E53" s="29" t="s">
        <v>203</v>
      </c>
      <c r="F53" s="29" t="s">
        <v>200</v>
      </c>
      <c r="G53" s="32">
        <v>0.97499999999999998</v>
      </c>
      <c r="H53" s="31">
        <v>10</v>
      </c>
      <c r="I53" s="34">
        <f t="shared" si="0"/>
        <v>9.75</v>
      </c>
    </row>
    <row r="54" spans="1:9" x14ac:dyDescent="0.35">
      <c r="A54" s="33" t="s">
        <v>198</v>
      </c>
      <c r="B54" s="27" t="s">
        <v>244</v>
      </c>
      <c r="C54" s="12" t="s">
        <v>255</v>
      </c>
      <c r="D54" s="28" t="s">
        <v>210</v>
      </c>
      <c r="E54" s="29" t="s">
        <v>209</v>
      </c>
      <c r="F54" s="29" t="s">
        <v>205</v>
      </c>
      <c r="G54" s="32">
        <v>0.36365999999999998</v>
      </c>
      <c r="H54" s="31">
        <v>30</v>
      </c>
      <c r="I54" s="34">
        <f t="shared" si="0"/>
        <v>10.909799999999999</v>
      </c>
    </row>
    <row r="55" spans="1:9" x14ac:dyDescent="0.35">
      <c r="A55" s="33" t="s">
        <v>198</v>
      </c>
      <c r="B55" s="27" t="s">
        <v>244</v>
      </c>
      <c r="C55" s="12" t="s">
        <v>255</v>
      </c>
      <c r="D55" s="28" t="s">
        <v>211</v>
      </c>
      <c r="E55" s="29" t="s">
        <v>207</v>
      </c>
      <c r="F55" s="29" t="s">
        <v>205</v>
      </c>
      <c r="G55" s="32">
        <v>0.373</v>
      </c>
      <c r="H55" s="31">
        <v>60</v>
      </c>
      <c r="I55" s="34">
        <f t="shared" si="0"/>
        <v>22.38</v>
      </c>
    </row>
    <row r="56" spans="1:9" x14ac:dyDescent="0.35">
      <c r="A56" s="33" t="s">
        <v>217</v>
      </c>
      <c r="B56" s="27" t="s">
        <v>245</v>
      </c>
      <c r="C56" s="12" t="s">
        <v>255</v>
      </c>
      <c r="D56" s="28" t="s">
        <v>220</v>
      </c>
      <c r="E56" s="29" t="s">
        <v>218</v>
      </c>
      <c r="F56" s="29" t="s">
        <v>219</v>
      </c>
      <c r="G56" s="32">
        <v>0.33505000000000001</v>
      </c>
      <c r="H56" s="31">
        <v>15</v>
      </c>
      <c r="I56" s="34">
        <f t="shared" si="0"/>
        <v>5.0257500000000004</v>
      </c>
    </row>
    <row r="57" spans="1:9" x14ac:dyDescent="0.35">
      <c r="A57" s="33" t="s">
        <v>217</v>
      </c>
      <c r="B57" s="27" t="s">
        <v>245</v>
      </c>
      <c r="C57" s="12" t="s">
        <v>255</v>
      </c>
      <c r="D57" s="28" t="s">
        <v>222</v>
      </c>
      <c r="E57" s="29" t="s">
        <v>221</v>
      </c>
      <c r="F57" s="29" t="s">
        <v>219</v>
      </c>
      <c r="G57" s="32">
        <v>0.33505000000000001</v>
      </c>
      <c r="H57" s="31">
        <v>15</v>
      </c>
      <c r="I57" s="34">
        <f t="shared" si="0"/>
        <v>5.0257500000000004</v>
      </c>
    </row>
    <row r="58" spans="1:9" x14ac:dyDescent="0.35">
      <c r="A58" s="33" t="s">
        <v>217</v>
      </c>
      <c r="B58" s="27" t="s">
        <v>245</v>
      </c>
      <c r="C58" s="12" t="s">
        <v>255</v>
      </c>
      <c r="D58" s="28" t="s">
        <v>223</v>
      </c>
      <c r="E58" s="29" t="s">
        <v>218</v>
      </c>
      <c r="F58" s="29" t="s">
        <v>219</v>
      </c>
      <c r="G58" s="32">
        <v>0.54866000000000004</v>
      </c>
      <c r="H58" s="31">
        <v>15</v>
      </c>
      <c r="I58" s="34">
        <f t="shared" si="0"/>
        <v>8.2299000000000007</v>
      </c>
    </row>
    <row r="59" spans="1:9" x14ac:dyDescent="0.35">
      <c r="A59" s="33" t="s">
        <v>122</v>
      </c>
      <c r="B59" s="27" t="s">
        <v>246</v>
      </c>
      <c r="C59" s="12" t="s">
        <v>255</v>
      </c>
      <c r="D59" s="28" t="s">
        <v>124</v>
      </c>
      <c r="E59" s="29" t="s">
        <v>123</v>
      </c>
      <c r="F59" s="29" t="s">
        <v>6</v>
      </c>
      <c r="G59" s="32">
        <v>0.29732999999999998</v>
      </c>
      <c r="H59" s="31">
        <v>15</v>
      </c>
      <c r="I59" s="34">
        <f t="shared" si="0"/>
        <v>4.4599500000000001</v>
      </c>
    </row>
    <row r="60" spans="1:9" x14ac:dyDescent="0.35">
      <c r="A60" s="33" t="s">
        <v>23</v>
      </c>
      <c r="B60" s="27" t="s">
        <v>247</v>
      </c>
      <c r="C60" s="12" t="s">
        <v>255</v>
      </c>
      <c r="D60" s="28" t="s">
        <v>65</v>
      </c>
      <c r="E60" s="29" t="s">
        <v>24</v>
      </c>
      <c r="F60" s="29" t="s">
        <v>6</v>
      </c>
      <c r="G60" s="32">
        <v>0.27533000000000002</v>
      </c>
      <c r="H60" s="31">
        <v>30</v>
      </c>
      <c r="I60" s="34">
        <f t="shared" si="0"/>
        <v>8.2599</v>
      </c>
    </row>
    <row r="61" spans="1:9" x14ac:dyDescent="0.35">
      <c r="A61" s="33" t="s">
        <v>23</v>
      </c>
      <c r="B61" s="27" t="s">
        <v>247</v>
      </c>
      <c r="C61" s="12" t="s">
        <v>255</v>
      </c>
      <c r="D61" s="28" t="s">
        <v>25</v>
      </c>
      <c r="E61" s="29" t="s">
        <v>24</v>
      </c>
      <c r="F61" s="29" t="s">
        <v>6</v>
      </c>
      <c r="G61" s="32">
        <v>0.50333000000000006</v>
      </c>
      <c r="H61" s="31">
        <v>15</v>
      </c>
      <c r="I61" s="34">
        <f t="shared" si="0"/>
        <v>7.5499500000000008</v>
      </c>
    </row>
    <row r="62" spans="1:9" x14ac:dyDescent="0.35">
      <c r="A62" s="33" t="s">
        <v>23</v>
      </c>
      <c r="B62" s="27" t="s">
        <v>247</v>
      </c>
      <c r="C62" s="12" t="s">
        <v>255</v>
      </c>
      <c r="D62" s="28" t="s">
        <v>26</v>
      </c>
      <c r="E62" s="29" t="s">
        <v>24</v>
      </c>
      <c r="F62" s="29" t="s">
        <v>6</v>
      </c>
      <c r="G62" s="32">
        <v>0.33600000000000002</v>
      </c>
      <c r="H62" s="31">
        <v>30</v>
      </c>
      <c r="I62" s="34">
        <f t="shared" si="0"/>
        <v>10.08</v>
      </c>
    </row>
    <row r="63" spans="1:9" x14ac:dyDescent="0.35">
      <c r="A63" s="33" t="s">
        <v>23</v>
      </c>
      <c r="B63" s="27" t="s">
        <v>247</v>
      </c>
      <c r="C63" s="12" t="s">
        <v>255</v>
      </c>
      <c r="D63" s="28" t="s">
        <v>27</v>
      </c>
      <c r="E63" s="29" t="s">
        <v>24</v>
      </c>
      <c r="F63" s="29" t="s">
        <v>6</v>
      </c>
      <c r="G63" s="32">
        <v>0.33600000000000002</v>
      </c>
      <c r="H63" s="31">
        <v>15</v>
      </c>
      <c r="I63" s="34">
        <f t="shared" si="0"/>
        <v>5.04</v>
      </c>
    </row>
    <row r="64" spans="1:9" x14ac:dyDescent="0.35">
      <c r="A64" s="33" t="s">
        <v>23</v>
      </c>
      <c r="B64" s="27" t="s">
        <v>247</v>
      </c>
      <c r="C64" s="12" t="s">
        <v>255</v>
      </c>
      <c r="D64" s="28" t="s">
        <v>28</v>
      </c>
      <c r="E64" s="29" t="s">
        <v>24</v>
      </c>
      <c r="F64" s="29" t="s">
        <v>6</v>
      </c>
      <c r="G64" s="32">
        <v>0.43665999999999999</v>
      </c>
      <c r="H64" s="31">
        <v>15</v>
      </c>
      <c r="I64" s="34">
        <f t="shared" si="0"/>
        <v>6.5499000000000001</v>
      </c>
    </row>
    <row r="65" spans="1:9" x14ac:dyDescent="0.35">
      <c r="A65" s="33" t="s">
        <v>23</v>
      </c>
      <c r="B65" s="27" t="s">
        <v>247</v>
      </c>
      <c r="C65" s="12" t="s">
        <v>255</v>
      </c>
      <c r="D65" s="28" t="s">
        <v>66</v>
      </c>
      <c r="E65" s="29" t="s">
        <v>24</v>
      </c>
      <c r="F65" s="29" t="s">
        <v>6</v>
      </c>
      <c r="G65" s="32">
        <v>0.33600000000000002</v>
      </c>
      <c r="H65" s="31">
        <v>30</v>
      </c>
      <c r="I65" s="34">
        <f t="shared" si="0"/>
        <v>10.08</v>
      </c>
    </row>
    <row r="66" spans="1:9" x14ac:dyDescent="0.35">
      <c r="A66" s="33" t="s">
        <v>224</v>
      </c>
      <c r="B66" s="27" t="s">
        <v>248</v>
      </c>
      <c r="C66" s="12" t="s">
        <v>255</v>
      </c>
      <c r="D66" s="28" t="s">
        <v>226</v>
      </c>
      <c r="E66" s="29" t="s">
        <v>225</v>
      </c>
      <c r="F66" s="29" t="s">
        <v>6</v>
      </c>
      <c r="G66" s="32">
        <v>9.2660000000000006E-2</v>
      </c>
      <c r="H66" s="31">
        <v>15</v>
      </c>
      <c r="I66" s="34">
        <f t="shared" si="0"/>
        <v>1.3899000000000001</v>
      </c>
    </row>
    <row r="67" spans="1:9" x14ac:dyDescent="0.35">
      <c r="A67" s="33" t="s">
        <v>224</v>
      </c>
      <c r="B67" s="27" t="s">
        <v>248</v>
      </c>
      <c r="C67" s="12" t="s">
        <v>255</v>
      </c>
      <c r="D67" s="28" t="s">
        <v>228</v>
      </c>
      <c r="E67" s="29" t="s">
        <v>227</v>
      </c>
      <c r="F67" s="29" t="s">
        <v>6</v>
      </c>
      <c r="G67" s="32">
        <v>0.11133</v>
      </c>
      <c r="H67" s="31">
        <v>15</v>
      </c>
      <c r="I67" s="34">
        <f t="shared" ref="I67:I113" si="1">G67*H67</f>
        <v>1.66995</v>
      </c>
    </row>
    <row r="68" spans="1:9" x14ac:dyDescent="0.35">
      <c r="A68" s="33" t="s">
        <v>231</v>
      </c>
      <c r="B68" s="27" t="s">
        <v>250</v>
      </c>
      <c r="C68" s="12" t="s">
        <v>255</v>
      </c>
      <c r="D68" s="28" t="s">
        <v>233</v>
      </c>
      <c r="E68" s="29" t="s">
        <v>232</v>
      </c>
      <c r="F68" s="29" t="s">
        <v>175</v>
      </c>
      <c r="G68" s="32">
        <v>0.26400000000000001</v>
      </c>
      <c r="H68" s="31">
        <v>30</v>
      </c>
      <c r="I68" s="34">
        <f t="shared" si="1"/>
        <v>7.92</v>
      </c>
    </row>
    <row r="69" spans="1:9" x14ac:dyDescent="0.35">
      <c r="A69" s="33" t="s">
        <v>231</v>
      </c>
      <c r="B69" s="27" t="s">
        <v>250</v>
      </c>
      <c r="C69" s="12" t="s">
        <v>255</v>
      </c>
      <c r="D69" s="28" t="s">
        <v>234</v>
      </c>
      <c r="E69" s="29" t="s">
        <v>232</v>
      </c>
      <c r="F69" s="29" t="s">
        <v>175</v>
      </c>
      <c r="G69" s="32">
        <v>0.35199999999999998</v>
      </c>
      <c r="H69" s="31">
        <v>15</v>
      </c>
      <c r="I69" s="34">
        <f t="shared" si="1"/>
        <v>5.2799999999999994</v>
      </c>
    </row>
    <row r="70" spans="1:9" x14ac:dyDescent="0.35">
      <c r="A70" s="33" t="s">
        <v>72</v>
      </c>
      <c r="B70" s="27" t="s">
        <v>251</v>
      </c>
      <c r="C70" s="12" t="s">
        <v>255</v>
      </c>
      <c r="D70" s="28" t="s">
        <v>75</v>
      </c>
      <c r="E70" s="29" t="s">
        <v>73</v>
      </c>
      <c r="F70" s="29" t="s">
        <v>74</v>
      </c>
      <c r="G70" s="32">
        <v>0.14599999999999999</v>
      </c>
      <c r="H70" s="31">
        <v>15</v>
      </c>
      <c r="I70" s="34">
        <f t="shared" si="1"/>
        <v>2.19</v>
      </c>
    </row>
    <row r="71" spans="1:9" x14ac:dyDescent="0.35">
      <c r="A71" s="33" t="s">
        <v>72</v>
      </c>
      <c r="B71" s="27" t="s">
        <v>251</v>
      </c>
      <c r="C71" s="12" t="s">
        <v>255</v>
      </c>
      <c r="D71" s="28" t="s">
        <v>77</v>
      </c>
      <c r="E71" s="29" t="s">
        <v>76</v>
      </c>
      <c r="F71" s="29" t="s">
        <v>74</v>
      </c>
      <c r="G71" s="32">
        <v>0.11333</v>
      </c>
      <c r="H71" s="31">
        <v>15</v>
      </c>
      <c r="I71" s="34">
        <f t="shared" si="1"/>
        <v>1.6999500000000001</v>
      </c>
    </row>
    <row r="72" spans="1:9" x14ac:dyDescent="0.35">
      <c r="A72" s="33" t="s">
        <v>72</v>
      </c>
      <c r="B72" s="27" t="s">
        <v>251</v>
      </c>
      <c r="C72" s="12" t="s">
        <v>255</v>
      </c>
      <c r="D72" s="28" t="s">
        <v>78</v>
      </c>
      <c r="E72" s="29" t="s">
        <v>76</v>
      </c>
      <c r="F72" s="29" t="s">
        <v>74</v>
      </c>
      <c r="G72" s="32">
        <v>0.11333</v>
      </c>
      <c r="H72" s="31">
        <v>15</v>
      </c>
      <c r="I72" s="34">
        <f t="shared" si="1"/>
        <v>1.6999500000000001</v>
      </c>
    </row>
    <row r="73" spans="1:9" x14ac:dyDescent="0.35">
      <c r="A73" s="33" t="s">
        <v>72</v>
      </c>
      <c r="B73" s="27" t="s">
        <v>251</v>
      </c>
      <c r="C73" s="12" t="s">
        <v>255</v>
      </c>
      <c r="D73" s="28" t="s">
        <v>80</v>
      </c>
      <c r="E73" s="29" t="s">
        <v>79</v>
      </c>
      <c r="F73" s="29" t="s">
        <v>74</v>
      </c>
      <c r="G73" s="32">
        <v>0.14599999999999999</v>
      </c>
      <c r="H73" s="31">
        <v>15</v>
      </c>
      <c r="I73" s="34">
        <f t="shared" si="1"/>
        <v>2.19</v>
      </c>
    </row>
    <row r="74" spans="1:9" x14ac:dyDescent="0.35">
      <c r="A74" s="33" t="s">
        <v>72</v>
      </c>
      <c r="B74" s="27" t="s">
        <v>251</v>
      </c>
      <c r="C74" s="12" t="s">
        <v>255</v>
      </c>
      <c r="D74" s="28" t="s">
        <v>82</v>
      </c>
      <c r="E74" s="29" t="s">
        <v>81</v>
      </c>
      <c r="F74" s="29" t="s">
        <v>74</v>
      </c>
      <c r="G74" s="32">
        <v>0.14599999999999999</v>
      </c>
      <c r="H74" s="31">
        <v>15</v>
      </c>
      <c r="I74" s="34">
        <f t="shared" si="1"/>
        <v>2.19</v>
      </c>
    </row>
    <row r="75" spans="1:9" x14ac:dyDescent="0.35">
      <c r="A75" s="33" t="s">
        <v>155</v>
      </c>
      <c r="B75" s="27" t="s">
        <v>252</v>
      </c>
      <c r="C75" s="12" t="s">
        <v>255</v>
      </c>
      <c r="D75" s="28" t="s">
        <v>161</v>
      </c>
      <c r="E75" s="29" t="s">
        <v>159</v>
      </c>
      <c r="F75" s="29" t="s">
        <v>160</v>
      </c>
      <c r="G75" s="32">
        <v>0.42</v>
      </c>
      <c r="H75" s="31">
        <v>28</v>
      </c>
      <c r="I75" s="34">
        <f t="shared" si="1"/>
        <v>11.76</v>
      </c>
    </row>
    <row r="76" spans="1:9" x14ac:dyDescent="0.35">
      <c r="A76" s="33" t="s">
        <v>155</v>
      </c>
      <c r="B76" s="27" t="s">
        <v>252</v>
      </c>
      <c r="C76" s="12" t="s">
        <v>255</v>
      </c>
      <c r="D76" s="28" t="s">
        <v>163</v>
      </c>
      <c r="E76" s="29" t="s">
        <v>162</v>
      </c>
      <c r="F76" s="29" t="s">
        <v>160</v>
      </c>
      <c r="G76" s="32">
        <v>0.27868999999999999</v>
      </c>
      <c r="H76" s="31">
        <v>36</v>
      </c>
      <c r="I76" s="34">
        <f t="shared" si="1"/>
        <v>10.03284</v>
      </c>
    </row>
    <row r="77" spans="1:9" x14ac:dyDescent="0.35">
      <c r="A77" s="33" t="s">
        <v>155</v>
      </c>
      <c r="B77" s="27" t="s">
        <v>252</v>
      </c>
      <c r="C77" s="12" t="s">
        <v>255</v>
      </c>
      <c r="D77" s="28" t="s">
        <v>158</v>
      </c>
      <c r="E77" s="29" t="s">
        <v>156</v>
      </c>
      <c r="F77" s="29" t="s">
        <v>157</v>
      </c>
      <c r="G77" s="32">
        <v>0.31065999999999999</v>
      </c>
      <c r="H77" s="31">
        <v>15</v>
      </c>
      <c r="I77" s="34">
        <f t="shared" si="1"/>
        <v>4.6598999999999995</v>
      </c>
    </row>
    <row r="78" spans="1:9" x14ac:dyDescent="0.35">
      <c r="A78" s="33" t="s">
        <v>18</v>
      </c>
      <c r="B78" s="27" t="s">
        <v>257</v>
      </c>
      <c r="C78" s="12" t="s">
        <v>255</v>
      </c>
      <c r="D78" s="28" t="s">
        <v>139</v>
      </c>
      <c r="E78" s="29" t="s">
        <v>137</v>
      </c>
      <c r="F78" s="29" t="s">
        <v>138</v>
      </c>
      <c r="G78" s="32">
        <v>1.095</v>
      </c>
      <c r="H78" s="31">
        <v>10</v>
      </c>
      <c r="I78" s="34">
        <f t="shared" si="1"/>
        <v>10.95</v>
      </c>
    </row>
    <row r="79" spans="1:9" x14ac:dyDescent="0.35">
      <c r="A79" s="33" t="s">
        <v>18</v>
      </c>
      <c r="B79" s="27" t="s">
        <v>257</v>
      </c>
      <c r="C79" s="12" t="s">
        <v>255</v>
      </c>
      <c r="D79" s="28" t="s">
        <v>140</v>
      </c>
      <c r="E79" s="29" t="s">
        <v>137</v>
      </c>
      <c r="F79" s="29" t="s">
        <v>138</v>
      </c>
      <c r="G79" s="32">
        <v>1.095</v>
      </c>
      <c r="H79" s="31">
        <v>10</v>
      </c>
      <c r="I79" s="34">
        <f t="shared" si="1"/>
        <v>10.95</v>
      </c>
    </row>
    <row r="80" spans="1:9" x14ac:dyDescent="0.35">
      <c r="A80" s="33" t="s">
        <v>18</v>
      </c>
      <c r="B80" s="27" t="s">
        <v>257</v>
      </c>
      <c r="C80" s="12" t="s">
        <v>255</v>
      </c>
      <c r="D80" s="28" t="s">
        <v>21</v>
      </c>
      <c r="E80" s="29" t="s">
        <v>19</v>
      </c>
      <c r="F80" s="29" t="s">
        <v>20</v>
      </c>
      <c r="G80" s="32">
        <v>0.47066000000000002</v>
      </c>
      <c r="H80" s="31">
        <v>15</v>
      </c>
      <c r="I80" s="34">
        <f t="shared" si="1"/>
        <v>7.0599000000000007</v>
      </c>
    </row>
    <row r="81" spans="1:9" x14ac:dyDescent="0.35">
      <c r="A81" s="33" t="s">
        <v>18</v>
      </c>
      <c r="B81" s="27" t="s">
        <v>257</v>
      </c>
      <c r="C81" s="12" t="s">
        <v>255</v>
      </c>
      <c r="D81" s="28" t="s">
        <v>22</v>
      </c>
      <c r="E81" s="29" t="s">
        <v>19</v>
      </c>
      <c r="F81" s="29" t="s">
        <v>20</v>
      </c>
      <c r="G81" s="32">
        <v>0.36665999999999999</v>
      </c>
      <c r="H81" s="31">
        <v>30</v>
      </c>
      <c r="I81" s="34">
        <f t="shared" si="1"/>
        <v>10.9998</v>
      </c>
    </row>
    <row r="82" spans="1:9" x14ac:dyDescent="0.35">
      <c r="A82" s="33" t="s">
        <v>67</v>
      </c>
      <c r="B82" s="27" t="s">
        <v>258</v>
      </c>
      <c r="C82" s="12" t="s">
        <v>255</v>
      </c>
      <c r="D82" s="28" t="s">
        <v>70</v>
      </c>
      <c r="E82" s="29" t="s">
        <v>68</v>
      </c>
      <c r="F82" s="29" t="s">
        <v>69</v>
      </c>
      <c r="G82" s="30">
        <v>0.30242999999999998</v>
      </c>
      <c r="H82" s="31">
        <v>30</v>
      </c>
      <c r="I82" s="34">
        <f t="shared" si="1"/>
        <v>9.0728999999999989</v>
      </c>
    </row>
    <row r="83" spans="1:9" x14ac:dyDescent="0.35">
      <c r="A83" s="33" t="s">
        <v>67</v>
      </c>
      <c r="B83" s="27" t="s">
        <v>258</v>
      </c>
      <c r="C83" s="12" t="s">
        <v>255</v>
      </c>
      <c r="D83" s="28" t="s">
        <v>71</v>
      </c>
      <c r="E83" s="29" t="s">
        <v>68</v>
      </c>
      <c r="F83" s="29" t="s">
        <v>69</v>
      </c>
      <c r="G83" s="32">
        <v>0.26300000000000001</v>
      </c>
      <c r="H83" s="31">
        <v>50</v>
      </c>
      <c r="I83" s="34">
        <f t="shared" si="1"/>
        <v>13.15</v>
      </c>
    </row>
    <row r="84" spans="1:9" x14ac:dyDescent="0.35">
      <c r="A84" s="33" t="s">
        <v>99</v>
      </c>
      <c r="B84" s="27" t="s">
        <v>259</v>
      </c>
      <c r="C84" s="12" t="s">
        <v>255</v>
      </c>
      <c r="D84" s="28" t="s">
        <v>102</v>
      </c>
      <c r="E84" s="29" t="s">
        <v>100</v>
      </c>
      <c r="F84" s="29" t="s">
        <v>101</v>
      </c>
      <c r="G84" s="32">
        <v>0.26696999999999999</v>
      </c>
      <c r="H84" s="31">
        <v>15</v>
      </c>
      <c r="I84" s="34">
        <f t="shared" si="1"/>
        <v>4.0045500000000001</v>
      </c>
    </row>
    <row r="85" spans="1:9" x14ac:dyDescent="0.35">
      <c r="A85" s="33" t="s">
        <v>99</v>
      </c>
      <c r="B85" s="27" t="s">
        <v>259</v>
      </c>
      <c r="C85" s="12" t="s">
        <v>255</v>
      </c>
      <c r="D85" s="28" t="s">
        <v>103</v>
      </c>
      <c r="E85" s="29" t="s">
        <v>100</v>
      </c>
      <c r="F85" s="29" t="s">
        <v>101</v>
      </c>
      <c r="G85" s="32">
        <v>0.51102000000000003</v>
      </c>
      <c r="H85" s="31">
        <v>30</v>
      </c>
      <c r="I85" s="34">
        <f t="shared" si="1"/>
        <v>15.3306</v>
      </c>
    </row>
    <row r="86" spans="1:9" x14ac:dyDescent="0.35">
      <c r="A86" s="33" t="s">
        <v>99</v>
      </c>
      <c r="B86" s="27" t="s">
        <v>259</v>
      </c>
      <c r="C86" s="12" t="s">
        <v>255</v>
      </c>
      <c r="D86" s="28" t="s">
        <v>127</v>
      </c>
      <c r="E86" s="29" t="s">
        <v>125</v>
      </c>
      <c r="F86" s="29" t="s">
        <v>126</v>
      </c>
      <c r="G86" s="32">
        <v>0.34038000000000002</v>
      </c>
      <c r="H86" s="31">
        <v>30</v>
      </c>
      <c r="I86" s="34">
        <f t="shared" si="1"/>
        <v>10.211400000000001</v>
      </c>
    </row>
    <row r="87" spans="1:9" x14ac:dyDescent="0.35">
      <c r="A87" s="33" t="s">
        <v>99</v>
      </c>
      <c r="B87" s="27" t="s">
        <v>259</v>
      </c>
      <c r="C87" s="12" t="s">
        <v>255</v>
      </c>
      <c r="D87" s="28" t="s">
        <v>105</v>
      </c>
      <c r="E87" s="29" t="s">
        <v>104</v>
      </c>
      <c r="F87" s="29" t="s">
        <v>101</v>
      </c>
      <c r="G87" s="32">
        <v>0.94843</v>
      </c>
      <c r="H87" s="31">
        <v>10</v>
      </c>
      <c r="I87" s="34">
        <f t="shared" si="1"/>
        <v>9.4842999999999993</v>
      </c>
    </row>
    <row r="88" spans="1:9" x14ac:dyDescent="0.35">
      <c r="A88" s="33" t="s">
        <v>99</v>
      </c>
      <c r="B88" s="27" t="s">
        <v>259</v>
      </c>
      <c r="C88" s="12" t="s">
        <v>255</v>
      </c>
      <c r="D88" s="28" t="s">
        <v>106</v>
      </c>
      <c r="E88" s="29" t="s">
        <v>104</v>
      </c>
      <c r="F88" s="29" t="s">
        <v>101</v>
      </c>
      <c r="G88" s="32">
        <v>0.51102000000000003</v>
      </c>
      <c r="H88" s="31">
        <v>30</v>
      </c>
      <c r="I88" s="34">
        <f t="shared" si="1"/>
        <v>15.3306</v>
      </c>
    </row>
    <row r="89" spans="1:9" x14ac:dyDescent="0.35">
      <c r="A89" s="33" t="s">
        <v>99</v>
      </c>
      <c r="B89" s="27" t="s">
        <v>259</v>
      </c>
      <c r="C89" s="12" t="s">
        <v>255</v>
      </c>
      <c r="D89" s="28" t="s">
        <v>107</v>
      </c>
      <c r="E89" s="29" t="s">
        <v>104</v>
      </c>
      <c r="F89" s="29" t="s">
        <v>101</v>
      </c>
      <c r="G89" s="32">
        <v>0.98589000000000004</v>
      </c>
      <c r="H89" s="31">
        <v>8</v>
      </c>
      <c r="I89" s="34">
        <f t="shared" si="1"/>
        <v>7.8871200000000004</v>
      </c>
    </row>
    <row r="90" spans="1:9" x14ac:dyDescent="0.35">
      <c r="A90" s="33" t="s">
        <v>99</v>
      </c>
      <c r="B90" s="27" t="s">
        <v>259</v>
      </c>
      <c r="C90" s="12" t="s">
        <v>255</v>
      </c>
      <c r="D90" s="28" t="s">
        <v>108</v>
      </c>
      <c r="E90" s="29" t="s">
        <v>104</v>
      </c>
      <c r="F90" s="29" t="s">
        <v>101</v>
      </c>
      <c r="G90" s="32">
        <v>0.77049999999999996</v>
      </c>
      <c r="H90" s="31">
        <v>20</v>
      </c>
      <c r="I90" s="34">
        <f t="shared" si="1"/>
        <v>15.41</v>
      </c>
    </row>
    <row r="91" spans="1:9" x14ac:dyDescent="0.35">
      <c r="A91" s="33" t="s">
        <v>99</v>
      </c>
      <c r="B91" s="27" t="s">
        <v>259</v>
      </c>
      <c r="C91" s="12" t="s">
        <v>255</v>
      </c>
      <c r="D91" s="28" t="s">
        <v>128</v>
      </c>
      <c r="E91" s="29" t="s">
        <v>104</v>
      </c>
      <c r="F91" s="29" t="s">
        <v>126</v>
      </c>
      <c r="G91" s="32">
        <v>0.42258000000000001</v>
      </c>
      <c r="H91" s="31">
        <v>25</v>
      </c>
      <c r="I91" s="34">
        <f t="shared" si="1"/>
        <v>10.564500000000001</v>
      </c>
    </row>
    <row r="92" spans="1:9" x14ac:dyDescent="0.35">
      <c r="A92" s="33" t="s">
        <v>99</v>
      </c>
      <c r="B92" s="27" t="s">
        <v>259</v>
      </c>
      <c r="C92" s="12" t="s">
        <v>255</v>
      </c>
      <c r="D92" s="28" t="s">
        <v>130</v>
      </c>
      <c r="E92" s="29" t="s">
        <v>129</v>
      </c>
      <c r="F92" s="29" t="s">
        <v>126</v>
      </c>
      <c r="G92" s="32">
        <v>0.34038000000000002</v>
      </c>
      <c r="H92" s="31">
        <v>30</v>
      </c>
      <c r="I92" s="34">
        <f t="shared" si="1"/>
        <v>10.211400000000001</v>
      </c>
    </row>
    <row r="93" spans="1:9" x14ac:dyDescent="0.35">
      <c r="A93" s="33" t="s">
        <v>99</v>
      </c>
      <c r="B93" s="27" t="s">
        <v>259</v>
      </c>
      <c r="C93" s="12" t="s">
        <v>255</v>
      </c>
      <c r="D93" s="28" t="s">
        <v>110</v>
      </c>
      <c r="E93" s="29" t="s">
        <v>109</v>
      </c>
      <c r="F93" s="29" t="s">
        <v>101</v>
      </c>
      <c r="G93" s="32">
        <v>0.26696999999999999</v>
      </c>
      <c r="H93" s="31">
        <v>15</v>
      </c>
      <c r="I93" s="34">
        <f t="shared" si="1"/>
        <v>4.0045500000000001</v>
      </c>
    </row>
    <row r="94" spans="1:9" x14ac:dyDescent="0.35">
      <c r="A94" s="33" t="s">
        <v>99</v>
      </c>
      <c r="B94" s="27" t="s">
        <v>259</v>
      </c>
      <c r="C94" s="12" t="s">
        <v>255</v>
      </c>
      <c r="D94" s="28" t="s">
        <v>132</v>
      </c>
      <c r="E94" s="29" t="s">
        <v>131</v>
      </c>
      <c r="F94" s="29" t="s">
        <v>126</v>
      </c>
      <c r="G94" s="32">
        <v>0.25065999999999999</v>
      </c>
      <c r="H94" s="31">
        <v>30</v>
      </c>
      <c r="I94" s="34">
        <f t="shared" si="1"/>
        <v>7.5198</v>
      </c>
    </row>
    <row r="95" spans="1:9" x14ac:dyDescent="0.35">
      <c r="A95" s="33" t="s">
        <v>99</v>
      </c>
      <c r="B95" s="27" t="s">
        <v>259</v>
      </c>
      <c r="C95" s="12" t="s">
        <v>255</v>
      </c>
      <c r="D95" s="28" t="s">
        <v>133</v>
      </c>
      <c r="E95" s="29" t="s">
        <v>131</v>
      </c>
      <c r="F95" s="29" t="s">
        <v>126</v>
      </c>
      <c r="G95" s="32">
        <v>0.25065999999999999</v>
      </c>
      <c r="H95" s="31">
        <v>30</v>
      </c>
      <c r="I95" s="34">
        <f t="shared" si="1"/>
        <v>7.5198</v>
      </c>
    </row>
    <row r="96" spans="1:9" x14ac:dyDescent="0.35">
      <c r="A96" s="33" t="s">
        <v>99</v>
      </c>
      <c r="B96" s="27" t="s">
        <v>259</v>
      </c>
      <c r="C96" s="12" t="s">
        <v>255</v>
      </c>
      <c r="D96" s="28" t="s">
        <v>112</v>
      </c>
      <c r="E96" s="29" t="s">
        <v>111</v>
      </c>
      <c r="F96" s="29" t="s">
        <v>101</v>
      </c>
      <c r="G96" s="32">
        <v>0.26696999999999999</v>
      </c>
      <c r="H96" s="31">
        <v>15</v>
      </c>
      <c r="I96" s="34">
        <f t="shared" si="1"/>
        <v>4.0045500000000001</v>
      </c>
    </row>
    <row r="97" spans="1:9" x14ac:dyDescent="0.35">
      <c r="A97" s="33" t="s">
        <v>99</v>
      </c>
      <c r="B97" s="27" t="s">
        <v>259</v>
      </c>
      <c r="C97" s="12" t="s">
        <v>255</v>
      </c>
      <c r="D97" s="28" t="s">
        <v>114</v>
      </c>
      <c r="E97" s="29" t="s">
        <v>113</v>
      </c>
      <c r="F97" s="29" t="s">
        <v>101</v>
      </c>
      <c r="G97" s="32">
        <v>0.26696999999999999</v>
      </c>
      <c r="H97" s="31">
        <v>15</v>
      </c>
      <c r="I97" s="34">
        <f t="shared" si="1"/>
        <v>4.0045500000000001</v>
      </c>
    </row>
    <row r="98" spans="1:9" x14ac:dyDescent="0.35">
      <c r="A98" s="33" t="s">
        <v>99</v>
      </c>
      <c r="B98" s="27" t="s">
        <v>259</v>
      </c>
      <c r="C98" s="12" t="s">
        <v>255</v>
      </c>
      <c r="D98" s="28" t="s">
        <v>116</v>
      </c>
      <c r="E98" s="29" t="s">
        <v>115</v>
      </c>
      <c r="F98" s="29" t="s">
        <v>101</v>
      </c>
      <c r="G98" s="32">
        <v>0.22866</v>
      </c>
      <c r="H98" s="31">
        <v>15</v>
      </c>
      <c r="I98" s="34">
        <f t="shared" si="1"/>
        <v>3.4298999999999999</v>
      </c>
    </row>
    <row r="99" spans="1:9" x14ac:dyDescent="0.35">
      <c r="A99" s="33" t="s">
        <v>99</v>
      </c>
      <c r="B99" s="27" t="s">
        <v>259</v>
      </c>
      <c r="C99" s="12" t="s">
        <v>255</v>
      </c>
      <c r="D99" s="28" t="s">
        <v>118</v>
      </c>
      <c r="E99" s="29" t="s">
        <v>117</v>
      </c>
      <c r="F99" s="29" t="s">
        <v>101</v>
      </c>
      <c r="G99" s="32">
        <v>0.26696999999999999</v>
      </c>
      <c r="H99" s="31">
        <v>15</v>
      </c>
      <c r="I99" s="34">
        <f t="shared" si="1"/>
        <v>4.0045500000000001</v>
      </c>
    </row>
    <row r="100" spans="1:9" x14ac:dyDescent="0.35">
      <c r="A100" s="33" t="s">
        <v>99</v>
      </c>
      <c r="B100" s="27" t="s">
        <v>259</v>
      </c>
      <c r="C100" s="12" t="s">
        <v>255</v>
      </c>
      <c r="D100" s="28" t="s">
        <v>119</v>
      </c>
      <c r="E100" s="29" t="s">
        <v>41</v>
      </c>
      <c r="F100" s="29" t="s">
        <v>101</v>
      </c>
      <c r="G100" s="32">
        <v>0.26696999999999999</v>
      </c>
      <c r="H100" s="31">
        <v>15</v>
      </c>
      <c r="I100" s="34">
        <f t="shared" si="1"/>
        <v>4.0045500000000001</v>
      </c>
    </row>
    <row r="101" spans="1:9" x14ac:dyDescent="0.35">
      <c r="A101" s="33" t="s">
        <v>99</v>
      </c>
      <c r="B101" s="27" t="s">
        <v>259</v>
      </c>
      <c r="C101" s="12" t="s">
        <v>255</v>
      </c>
      <c r="D101" s="28" t="s">
        <v>121</v>
      </c>
      <c r="E101" s="29" t="s">
        <v>120</v>
      </c>
      <c r="F101" s="29" t="s">
        <v>101</v>
      </c>
      <c r="G101" s="32">
        <v>0.26696999999999999</v>
      </c>
      <c r="H101" s="31">
        <v>15</v>
      </c>
      <c r="I101" s="34">
        <f t="shared" si="1"/>
        <v>4.0045500000000001</v>
      </c>
    </row>
    <row r="102" spans="1:9" x14ac:dyDescent="0.35">
      <c r="A102" s="33" t="s">
        <v>87</v>
      </c>
      <c r="B102" s="27" t="s">
        <v>261</v>
      </c>
      <c r="C102" s="12" t="s">
        <v>255</v>
      </c>
      <c r="D102" s="28" t="s">
        <v>89</v>
      </c>
      <c r="E102" s="29" t="s">
        <v>76</v>
      </c>
      <c r="F102" s="29" t="s">
        <v>88</v>
      </c>
      <c r="G102" s="32">
        <v>0.12486</v>
      </c>
      <c r="H102" s="31">
        <v>15</v>
      </c>
      <c r="I102" s="34">
        <f t="shared" si="1"/>
        <v>1.8729</v>
      </c>
    </row>
    <row r="103" spans="1:9" x14ac:dyDescent="0.35">
      <c r="A103" s="33" t="s">
        <v>87</v>
      </c>
      <c r="B103" s="27" t="s">
        <v>261</v>
      </c>
      <c r="C103" s="12" t="s">
        <v>255</v>
      </c>
      <c r="D103" s="28" t="s">
        <v>91</v>
      </c>
      <c r="E103" s="29" t="s">
        <v>90</v>
      </c>
      <c r="F103" s="29" t="s">
        <v>88</v>
      </c>
      <c r="G103" s="32">
        <v>8.0659999999999996E-2</v>
      </c>
      <c r="H103" s="31">
        <v>15</v>
      </c>
      <c r="I103" s="34">
        <f t="shared" si="1"/>
        <v>1.2099</v>
      </c>
    </row>
    <row r="104" spans="1:9" x14ac:dyDescent="0.35">
      <c r="A104" s="33" t="s">
        <v>87</v>
      </c>
      <c r="B104" s="27" t="s">
        <v>261</v>
      </c>
      <c r="C104" s="12" t="s">
        <v>255</v>
      </c>
      <c r="D104" s="28" t="s">
        <v>93</v>
      </c>
      <c r="E104" s="29" t="s">
        <v>92</v>
      </c>
      <c r="F104" s="29" t="s">
        <v>88</v>
      </c>
      <c r="G104" s="32">
        <v>0.34866000000000003</v>
      </c>
      <c r="H104" s="31">
        <v>15</v>
      </c>
      <c r="I104" s="34">
        <f t="shared" si="1"/>
        <v>5.2299000000000007</v>
      </c>
    </row>
    <row r="105" spans="1:9" x14ac:dyDescent="0.35">
      <c r="A105" s="33" t="s">
        <v>87</v>
      </c>
      <c r="B105" s="27" t="s">
        <v>261</v>
      </c>
      <c r="C105" s="12" t="s">
        <v>255</v>
      </c>
      <c r="D105" s="28" t="s">
        <v>95</v>
      </c>
      <c r="E105" s="29" t="s">
        <v>94</v>
      </c>
      <c r="F105" s="29" t="s">
        <v>88</v>
      </c>
      <c r="G105" s="32">
        <v>8.8660000000000003E-2</v>
      </c>
      <c r="H105" s="31">
        <v>15</v>
      </c>
      <c r="I105" s="34">
        <f t="shared" si="1"/>
        <v>1.3299000000000001</v>
      </c>
    </row>
    <row r="106" spans="1:9" x14ac:dyDescent="0.35">
      <c r="A106" s="33" t="s">
        <v>87</v>
      </c>
      <c r="B106" s="27" t="s">
        <v>261</v>
      </c>
      <c r="C106" s="12" t="s">
        <v>255</v>
      </c>
      <c r="D106" s="28" t="s">
        <v>96</v>
      </c>
      <c r="E106" s="29" t="s">
        <v>76</v>
      </c>
      <c r="F106" s="29" t="s">
        <v>88</v>
      </c>
      <c r="G106" s="32">
        <v>0.12486</v>
      </c>
      <c r="H106" s="31">
        <v>15</v>
      </c>
      <c r="I106" s="34">
        <f t="shared" si="1"/>
        <v>1.8729</v>
      </c>
    </row>
    <row r="107" spans="1:9" x14ac:dyDescent="0.35">
      <c r="A107" s="33" t="s">
        <v>87</v>
      </c>
      <c r="B107" s="27" t="s">
        <v>261</v>
      </c>
      <c r="C107" s="12" t="s">
        <v>255</v>
      </c>
      <c r="D107" s="28" t="s">
        <v>98</v>
      </c>
      <c r="E107" s="29" t="s">
        <v>97</v>
      </c>
      <c r="F107" s="29" t="s">
        <v>88</v>
      </c>
      <c r="G107" s="32">
        <v>0.17066000000000001</v>
      </c>
      <c r="H107" s="31">
        <v>15</v>
      </c>
      <c r="I107" s="34">
        <f t="shared" si="1"/>
        <v>2.5599000000000003</v>
      </c>
    </row>
    <row r="108" spans="1:9" x14ac:dyDescent="0.35">
      <c r="A108" s="33" t="s">
        <v>134</v>
      </c>
      <c r="B108" s="27" t="s">
        <v>262</v>
      </c>
      <c r="C108" s="12" t="s">
        <v>255</v>
      </c>
      <c r="D108" s="28" t="s">
        <v>136</v>
      </c>
      <c r="E108" s="29" t="s">
        <v>135</v>
      </c>
      <c r="F108" s="29" t="s">
        <v>88</v>
      </c>
      <c r="G108" s="32">
        <v>2.8809999999999998</v>
      </c>
      <c r="H108" s="31">
        <v>10</v>
      </c>
      <c r="I108" s="34">
        <f t="shared" si="1"/>
        <v>28.81</v>
      </c>
    </row>
    <row r="109" spans="1:9" x14ac:dyDescent="0.35">
      <c r="A109" s="33" t="s">
        <v>173</v>
      </c>
      <c r="B109" s="27" t="s">
        <v>263</v>
      </c>
      <c r="C109" s="12" t="s">
        <v>255</v>
      </c>
      <c r="D109" s="28" t="s">
        <v>176</v>
      </c>
      <c r="E109" s="29" t="s">
        <v>174</v>
      </c>
      <c r="F109" s="29" t="s">
        <v>175</v>
      </c>
      <c r="G109" s="32">
        <v>0.53600000000000003</v>
      </c>
      <c r="H109" s="31">
        <v>15</v>
      </c>
      <c r="I109" s="34">
        <f t="shared" si="1"/>
        <v>8.0400000000000009</v>
      </c>
    </row>
    <row r="110" spans="1:9" x14ac:dyDescent="0.35">
      <c r="A110" s="33" t="s">
        <v>173</v>
      </c>
      <c r="B110" s="27" t="s">
        <v>263</v>
      </c>
      <c r="C110" s="12" t="s">
        <v>255</v>
      </c>
      <c r="D110" s="28" t="s">
        <v>177</v>
      </c>
      <c r="E110" s="29" t="s">
        <v>174</v>
      </c>
      <c r="F110" s="29" t="s">
        <v>175</v>
      </c>
      <c r="G110" s="32">
        <v>0.35732999999999998</v>
      </c>
      <c r="H110" s="31">
        <v>30</v>
      </c>
      <c r="I110" s="34">
        <f t="shared" si="1"/>
        <v>10.719899999999999</v>
      </c>
    </row>
    <row r="111" spans="1:9" x14ac:dyDescent="0.35">
      <c r="A111" s="33" t="s">
        <v>173</v>
      </c>
      <c r="B111" s="27" t="s">
        <v>263</v>
      </c>
      <c r="C111" s="12" t="s">
        <v>255</v>
      </c>
      <c r="D111" s="28" t="s">
        <v>236</v>
      </c>
      <c r="E111" s="29" t="s">
        <v>235</v>
      </c>
      <c r="F111" s="29" t="s">
        <v>175</v>
      </c>
      <c r="G111" s="32">
        <v>0.80400000000000005</v>
      </c>
      <c r="H111" s="31">
        <v>10</v>
      </c>
      <c r="I111" s="34">
        <f t="shared" si="1"/>
        <v>8.0400000000000009</v>
      </c>
    </row>
    <row r="112" spans="1:9" x14ac:dyDescent="0.35">
      <c r="A112" s="33" t="s">
        <v>83</v>
      </c>
      <c r="B112" s="27" t="s">
        <v>265</v>
      </c>
      <c r="C112" s="12" t="s">
        <v>255</v>
      </c>
      <c r="D112" s="28" t="s">
        <v>86</v>
      </c>
      <c r="E112" s="29" t="s">
        <v>84</v>
      </c>
      <c r="F112" s="29" t="s">
        <v>85</v>
      </c>
      <c r="G112" s="32">
        <v>0.44147999999999998</v>
      </c>
      <c r="H112" s="31">
        <v>15</v>
      </c>
      <c r="I112" s="34">
        <f t="shared" si="1"/>
        <v>6.6221999999999994</v>
      </c>
    </row>
    <row r="113" spans="1:9" x14ac:dyDescent="0.35">
      <c r="A113" s="40" t="s">
        <v>178</v>
      </c>
      <c r="B113" s="41" t="s">
        <v>266</v>
      </c>
      <c r="C113" s="42" t="s">
        <v>255</v>
      </c>
      <c r="D113" s="43" t="s">
        <v>180</v>
      </c>
      <c r="E113" s="44" t="s">
        <v>179</v>
      </c>
      <c r="F113" s="44" t="s">
        <v>74</v>
      </c>
      <c r="G113" s="45">
        <v>0.46933000000000002</v>
      </c>
      <c r="H113" s="46">
        <v>15</v>
      </c>
      <c r="I113" s="47">
        <f t="shared" si="1"/>
        <v>7.0399500000000002</v>
      </c>
    </row>
  </sheetData>
  <sheetProtection sheet="1" objects="1" scenarios="1" selectLockedCells="1" sort="0" autoFilter="0"/>
  <sortState ref="A2:H113">
    <sortCondition ref="A2:A113"/>
    <sortCondition ref="D2:D113"/>
  </sortState>
  <printOptions horizontalCentered="1"/>
  <pageMargins left="0.25" right="0.25" top="0.75" bottom="0.75" header="0.3" footer="0.3"/>
  <pageSetup scale="44" fitToHeight="0" orientation="landscape" horizontalDpi="300" verticalDpi="300" r:id="rId1"/>
  <headerFooter>
    <oddHeader xml:space="preserve">&amp;CSOLUTION BASE DATA
DRAFT - For Discussion
</oddHeader>
    <oddFooter>&amp;RPage &amp;P of &amp;N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view="pageLayout" zoomScaleNormal="100" workbookViewId="0"/>
  </sheetViews>
  <sheetFormatPr defaultRowHeight="12.5" x14ac:dyDescent="0.25"/>
  <cols>
    <col min="1" max="1" width="8.08984375" bestFit="1" customWidth="1"/>
    <col min="2" max="2" width="74.7265625" bestFit="1" customWidth="1"/>
    <col min="3" max="3" width="13.7265625" customWidth="1"/>
    <col min="4" max="4" width="12.36328125" bestFit="1" customWidth="1"/>
    <col min="5" max="5" width="28.1796875" bestFit="1" customWidth="1"/>
    <col min="6" max="6" width="33.36328125" bestFit="1" customWidth="1"/>
    <col min="7" max="7" width="11.08984375" customWidth="1"/>
    <col min="8" max="8" width="13.08984375" customWidth="1"/>
    <col min="9" max="9" width="17.1796875" customWidth="1"/>
  </cols>
  <sheetData>
    <row r="1" spans="1:9" s="1" customFormat="1" ht="25.25" customHeight="1" x14ac:dyDescent="0.25">
      <c r="A1" s="35" t="s">
        <v>0</v>
      </c>
      <c r="B1" s="48" t="s">
        <v>267</v>
      </c>
      <c r="C1" s="37" t="s">
        <v>254</v>
      </c>
      <c r="D1" s="37" t="s">
        <v>3</v>
      </c>
      <c r="E1" s="38" t="s">
        <v>1</v>
      </c>
      <c r="F1" s="38" t="s">
        <v>2</v>
      </c>
      <c r="G1" s="37" t="s">
        <v>4</v>
      </c>
      <c r="H1" s="37" t="s">
        <v>271</v>
      </c>
      <c r="I1" s="39" t="s">
        <v>273</v>
      </c>
    </row>
    <row r="2" spans="1:9" s="2" customFormat="1" ht="14.5" x14ac:dyDescent="0.35">
      <c r="A2" s="33" t="s">
        <v>212</v>
      </c>
      <c r="B2" s="27" t="s">
        <v>249</v>
      </c>
      <c r="C2" s="12" t="s">
        <v>256</v>
      </c>
      <c r="D2" s="28" t="s">
        <v>214</v>
      </c>
      <c r="E2" s="29" t="s">
        <v>213</v>
      </c>
      <c r="F2" s="29" t="s">
        <v>150</v>
      </c>
      <c r="G2" s="32">
        <v>0.999</v>
      </c>
      <c r="H2" s="31">
        <v>10</v>
      </c>
      <c r="I2" s="34">
        <f>G2*H2</f>
        <v>9.99</v>
      </c>
    </row>
    <row r="3" spans="1:9" s="2" customFormat="1" ht="14.5" x14ac:dyDescent="0.35">
      <c r="A3" s="33" t="s">
        <v>168</v>
      </c>
      <c r="B3" s="27" t="s">
        <v>253</v>
      </c>
      <c r="C3" s="12" t="s">
        <v>256</v>
      </c>
      <c r="D3" s="28" t="s">
        <v>170</v>
      </c>
      <c r="E3" s="29" t="s">
        <v>169</v>
      </c>
      <c r="F3" s="29" t="s">
        <v>20</v>
      </c>
      <c r="G3" s="32">
        <v>0.74136000000000002</v>
      </c>
      <c r="H3" s="31">
        <v>10</v>
      </c>
      <c r="I3" s="34">
        <f t="shared" ref="I3:I11" si="0">G3*H3</f>
        <v>7.4136000000000006</v>
      </c>
    </row>
    <row r="4" spans="1:9" s="2" customFormat="1" ht="14.5" x14ac:dyDescent="0.35">
      <c r="A4" s="33" t="s">
        <v>168</v>
      </c>
      <c r="B4" s="27" t="s">
        <v>253</v>
      </c>
      <c r="C4" s="12" t="s">
        <v>256</v>
      </c>
      <c r="D4" s="28" t="s">
        <v>172</v>
      </c>
      <c r="E4" s="29" t="s">
        <v>171</v>
      </c>
      <c r="F4" s="29" t="s">
        <v>20</v>
      </c>
      <c r="G4" s="32">
        <v>0.74136000000000002</v>
      </c>
      <c r="H4" s="31">
        <v>10</v>
      </c>
      <c r="I4" s="34">
        <f t="shared" si="0"/>
        <v>7.4136000000000006</v>
      </c>
    </row>
    <row r="5" spans="1:9" s="2" customFormat="1" ht="14.5" x14ac:dyDescent="0.35">
      <c r="A5" s="33" t="s">
        <v>141</v>
      </c>
      <c r="B5" s="27" t="s">
        <v>260</v>
      </c>
      <c r="C5" s="12" t="s">
        <v>256</v>
      </c>
      <c r="D5" s="28" t="s">
        <v>143</v>
      </c>
      <c r="E5" s="29" t="s">
        <v>142</v>
      </c>
      <c r="F5" s="29" t="s">
        <v>6</v>
      </c>
      <c r="G5" s="32">
        <v>0.32266</v>
      </c>
      <c r="H5" s="31">
        <v>30</v>
      </c>
      <c r="I5" s="34">
        <f t="shared" si="0"/>
        <v>9.6798000000000002</v>
      </c>
    </row>
    <row r="6" spans="1:9" s="2" customFormat="1" ht="14.5" x14ac:dyDescent="0.35">
      <c r="A6" s="33" t="s">
        <v>141</v>
      </c>
      <c r="B6" s="27" t="s">
        <v>260</v>
      </c>
      <c r="C6" s="12" t="s">
        <v>256</v>
      </c>
      <c r="D6" s="28" t="s">
        <v>238</v>
      </c>
      <c r="E6" s="29" t="s">
        <v>237</v>
      </c>
      <c r="F6" s="29" t="s">
        <v>6</v>
      </c>
      <c r="G6" s="32">
        <v>0.52600000000000002</v>
      </c>
      <c r="H6" s="31">
        <v>15</v>
      </c>
      <c r="I6" s="34">
        <f t="shared" si="0"/>
        <v>7.8900000000000006</v>
      </c>
    </row>
    <row r="7" spans="1:9" s="2" customFormat="1" ht="14.5" x14ac:dyDescent="0.35">
      <c r="A7" s="33" t="s">
        <v>141</v>
      </c>
      <c r="B7" s="27" t="s">
        <v>260</v>
      </c>
      <c r="C7" s="12" t="s">
        <v>256</v>
      </c>
      <c r="D7" s="28" t="s">
        <v>145</v>
      </c>
      <c r="E7" s="29" t="s">
        <v>144</v>
      </c>
      <c r="F7" s="29" t="s">
        <v>6</v>
      </c>
      <c r="G7" s="32">
        <v>0.32866000000000001</v>
      </c>
      <c r="H7" s="31">
        <v>30</v>
      </c>
      <c r="I7" s="34">
        <f t="shared" si="0"/>
        <v>9.8597999999999999</v>
      </c>
    </row>
    <row r="8" spans="1:9" s="2" customFormat="1" ht="14.5" x14ac:dyDescent="0.35">
      <c r="A8" s="33" t="s">
        <v>141</v>
      </c>
      <c r="B8" s="27" t="s">
        <v>260</v>
      </c>
      <c r="C8" s="12" t="s">
        <v>256</v>
      </c>
      <c r="D8" s="28" t="s">
        <v>240</v>
      </c>
      <c r="E8" s="29" t="s">
        <v>239</v>
      </c>
      <c r="F8" s="29" t="s">
        <v>6</v>
      </c>
      <c r="G8" s="32">
        <v>0.51200000000000001</v>
      </c>
      <c r="H8" s="31">
        <v>15</v>
      </c>
      <c r="I8" s="34">
        <f t="shared" si="0"/>
        <v>7.68</v>
      </c>
    </row>
    <row r="9" spans="1:9" s="2" customFormat="1" ht="14.5" x14ac:dyDescent="0.35">
      <c r="A9" s="33" t="s">
        <v>141</v>
      </c>
      <c r="B9" s="27" t="s">
        <v>260</v>
      </c>
      <c r="C9" s="12" t="s">
        <v>256</v>
      </c>
      <c r="D9" s="28" t="s">
        <v>147</v>
      </c>
      <c r="E9" s="29" t="s">
        <v>146</v>
      </c>
      <c r="F9" s="29" t="s">
        <v>6</v>
      </c>
      <c r="G9" s="32">
        <v>0.27533000000000002</v>
      </c>
      <c r="H9" s="31">
        <v>30</v>
      </c>
      <c r="I9" s="34">
        <f t="shared" si="0"/>
        <v>8.2599</v>
      </c>
    </row>
    <row r="10" spans="1:9" s="2" customFormat="1" ht="14.5" x14ac:dyDescent="0.35">
      <c r="A10" s="33" t="s">
        <v>193</v>
      </c>
      <c r="B10" s="27" t="s">
        <v>264</v>
      </c>
      <c r="C10" s="12" t="s">
        <v>256</v>
      </c>
      <c r="D10" s="28" t="s">
        <v>195</v>
      </c>
      <c r="E10" s="29" t="s">
        <v>194</v>
      </c>
      <c r="F10" s="29" t="s">
        <v>101</v>
      </c>
      <c r="G10" s="32">
        <v>0.64759999999999995</v>
      </c>
      <c r="H10" s="31">
        <v>10</v>
      </c>
      <c r="I10" s="34">
        <f t="shared" si="0"/>
        <v>6.4759999999999991</v>
      </c>
    </row>
    <row r="11" spans="1:9" s="2" customFormat="1" ht="14.5" x14ac:dyDescent="0.35">
      <c r="A11" s="40" t="s">
        <v>193</v>
      </c>
      <c r="B11" s="41" t="s">
        <v>264</v>
      </c>
      <c r="C11" s="42" t="s">
        <v>256</v>
      </c>
      <c r="D11" s="43" t="s">
        <v>197</v>
      </c>
      <c r="E11" s="44" t="s">
        <v>196</v>
      </c>
      <c r="F11" s="44" t="s">
        <v>101</v>
      </c>
      <c r="G11" s="45">
        <v>0.64759999999999995</v>
      </c>
      <c r="H11" s="46">
        <v>10</v>
      </c>
      <c r="I11" s="47">
        <f t="shared" si="0"/>
        <v>6.4759999999999991</v>
      </c>
    </row>
  </sheetData>
  <sheetProtection sheet="1" objects="1" scenarios="1" selectLockedCells="1" sort="0" autoFilter="0"/>
  <sortState ref="A2:H11">
    <sortCondition ref="A2:A11"/>
    <sortCondition ref="D2:D11"/>
  </sortState>
  <printOptions horizontalCentered="1"/>
  <pageMargins left="0.25" right="0.25" top="0.75" bottom="0.75" header="0.3" footer="0.3"/>
  <pageSetup scale="63" fitToHeight="0" orientation="landscape" horizontalDpi="1200" verticalDpi="1200" r:id="rId1"/>
  <headerFooter>
    <oddHeader>&amp;CGEL BASE DATA
DRAFT - For Discussion</oddHeader>
    <oddFooter>&amp;RPage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15</vt:i4>
      </vt:variant>
    </vt:vector>
  </HeadingPairs>
  <TitlesOfParts>
    <vt:vector size="20" baseType="lpstr">
      <vt:lpstr>SOLUTION BY RxCUI</vt:lpstr>
      <vt:lpstr>PF SOLUTION BY RxCUI</vt:lpstr>
      <vt:lpstr>GEL BY RxCUI</vt:lpstr>
      <vt:lpstr>SOLUTION BASE DATA</vt:lpstr>
      <vt:lpstr>GEL BASE DATA</vt:lpstr>
      <vt:lpstr>'GEL BASE DATA'!Print_Area</vt:lpstr>
      <vt:lpstr>'GEL BY RxCUI'!Print_Area</vt:lpstr>
      <vt:lpstr>'PF SOLUTION BY RxCUI'!Print_Area</vt:lpstr>
      <vt:lpstr>'SOLUTION BASE DATA'!Print_Area</vt:lpstr>
      <vt:lpstr>'SOLUTION BY RxCUI'!Print_Area</vt:lpstr>
      <vt:lpstr>'GEL BASE DATA'!Print_Titles</vt:lpstr>
      <vt:lpstr>'GEL BY RxCUI'!Print_Titles</vt:lpstr>
      <vt:lpstr>'PF SOLUTION BY RxCUI'!Print_Titles</vt:lpstr>
      <vt:lpstr>'SOLUTION BASE DATA'!Print_Titles</vt:lpstr>
      <vt:lpstr>'SOLUTION BY RxCUI'!Print_Titles</vt:lpstr>
      <vt:lpstr>'SOLUTION BY RxCUI'!Title_RxCUI..G21</vt:lpstr>
      <vt:lpstr>'GEL BY RxCUI'!Title_RxCUI..G5</vt:lpstr>
      <vt:lpstr>'PF SOLUTION BY RxCUI'!Title_RxCUI..G7</vt:lpstr>
      <vt:lpstr>'GEL BASE DATA'!Title_RxCUI..I11</vt:lpstr>
      <vt:lpstr>'SOLUTION BASE DATA'!Title_RxCUI..I113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Artificial Tears - DRAFT for Discussion</dc:title>
  <dc:creator>DWC</dc:creator>
  <cp:lastModifiedBy>DIR</cp:lastModifiedBy>
  <dcterms:created xsi:type="dcterms:W3CDTF">2022-12-07T21:59:29Z</dcterms:created>
  <dcterms:modified xsi:type="dcterms:W3CDTF">2022-12-29T00:00:09Z</dcterms:modified>
</cp:coreProperties>
</file>