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adir-my.sharepoint.com/personal/aades_dir_ca_gov/Documents/A Research Data resources file/P&amp;T drug formulary duties/January 2025 Meeting documents/"/>
    </mc:Choice>
  </mc:AlternateContent>
  <xr:revisionPtr revIDLastSave="41" documentId="8_{7C5368AF-5984-4560-BEF0-4000CDBBC075}" xr6:coauthVersionLast="47" xr6:coauthVersionMax="47" xr10:uidLastSave="{9F651468-14D8-426A-8BC2-C70076F6A38E}"/>
  <bookViews>
    <workbookView xWindow="-120" yWindow="-120" windowWidth="25440" windowHeight="15390" xr2:uid="{18A7F1C8-1FF0-4D3F-A66B-4202A056C3C4}"/>
  </bookViews>
  <sheets>
    <sheet name="Pharmacy Utiliza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7" i="1" l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<sst xmlns="http://schemas.openxmlformats.org/spreadsheetml/2006/main" count="251" uniqueCount="125">
  <si>
    <t>NDC Paid</t>
  </si>
  <si>
    <t>Drug Name</t>
  </si>
  <si>
    <t>Bill Lines</t>
  </si>
  <si>
    <t>Total Charge</t>
  </si>
  <si>
    <t>Total Paid</t>
  </si>
  <si>
    <t>Drug Supplies Days</t>
  </si>
  <si>
    <t>Quantity Dispensed</t>
  </si>
  <si>
    <t>Paid per Unit</t>
  </si>
  <si>
    <t>69238173002</t>
  </si>
  <si>
    <t xml:space="preserve">NAPROXEN     SUS 125/5ML </t>
  </si>
  <si>
    <t>125 mg/5ml</t>
  </si>
  <si>
    <t>00054363063</t>
  </si>
  <si>
    <t>45802049075</t>
  </si>
  <si>
    <t xml:space="preserve">NAPROXEN SOD TAB 220MG   </t>
  </si>
  <si>
    <t>220 mg</t>
  </si>
  <si>
    <t>46122056278</t>
  </si>
  <si>
    <t xml:space="preserve">NAPROXEN     TAB 220MG   </t>
  </si>
  <si>
    <t>00363036862</t>
  </si>
  <si>
    <t xml:space="preserve">ALL DAY PAIN TAB 220MG   </t>
  </si>
  <si>
    <t>69842074808</t>
  </si>
  <si>
    <t xml:space="preserve">NAPROXEN SOD CAP 220MG   </t>
  </si>
  <si>
    <t>00363049078</t>
  </si>
  <si>
    <t>63981036879</t>
  </si>
  <si>
    <t xml:space="preserve">KLS NAPROXEN TAB 220MG   </t>
  </si>
  <si>
    <t>45802049078</t>
  </si>
  <si>
    <t>69230030580</t>
  </si>
  <si>
    <t>69842074820</t>
  </si>
  <si>
    <t>00536109306</t>
  </si>
  <si>
    <t xml:space="preserve">ALL DAY RELF TAB 220MG   </t>
  </si>
  <si>
    <t>69842081162</t>
  </si>
  <si>
    <t xml:space="preserve">CVS NAPROXEN TAB 220MG   </t>
  </si>
  <si>
    <t>00113090175</t>
  </si>
  <si>
    <t>25866010506</t>
  </si>
  <si>
    <t xml:space="preserve">ALEVE        TAB 220MG   </t>
  </si>
  <si>
    <t>69842081178</t>
  </si>
  <si>
    <t>49348030609</t>
  </si>
  <si>
    <t>11822985210</t>
  </si>
  <si>
    <t>69842081171</t>
  </si>
  <si>
    <t>00536109406</t>
  </si>
  <si>
    <t>45802049071</t>
  </si>
  <si>
    <t>00536109311</t>
  </si>
  <si>
    <t xml:space="preserve">220 mg </t>
  </si>
  <si>
    <t>69150013814</t>
  </si>
  <si>
    <t xml:space="preserve">NAPROXEN     TAB 250MG   </t>
  </si>
  <si>
    <t>250 mg</t>
  </si>
  <si>
    <t>65862052099</t>
  </si>
  <si>
    <t>65862052005</t>
  </si>
  <si>
    <t>50228043405</t>
  </si>
  <si>
    <t>68462018805</t>
  </si>
  <si>
    <t>70010013705</t>
  </si>
  <si>
    <t>50228043401</t>
  </si>
  <si>
    <t>70010013701</t>
  </si>
  <si>
    <t>68462018801</t>
  </si>
  <si>
    <t>65862051501</t>
  </si>
  <si>
    <t xml:space="preserve">NAPROXEN SOD TAB 275MG   </t>
  </si>
  <si>
    <t>275 mg</t>
  </si>
  <si>
    <t>69420137501</t>
  </si>
  <si>
    <t>NAPROXEN SOD TAB 375MG CR</t>
  </si>
  <si>
    <t>375 mg</t>
  </si>
  <si>
    <t>49483061750</t>
  </si>
  <si>
    <t xml:space="preserve">NAPROXEN     TAB 375MG   </t>
  </si>
  <si>
    <t>77771043505</t>
  </si>
  <si>
    <t>00093100505</t>
  </si>
  <si>
    <t xml:space="preserve">NAPROXEN DR  TAB 375MG   </t>
  </si>
  <si>
    <t>50228043501</t>
  </si>
  <si>
    <t>70010013805</t>
  </si>
  <si>
    <t>50228043505</t>
  </si>
  <si>
    <t>68462018901</t>
  </si>
  <si>
    <t>00093100501</t>
  </si>
  <si>
    <t>69543042510</t>
  </si>
  <si>
    <t>70010013801</t>
  </si>
  <si>
    <t>68462018905</t>
  </si>
  <si>
    <t>47781015301</t>
  </si>
  <si>
    <t>00480095101</t>
  </si>
  <si>
    <t>NAPROXEN SOD TAB 375MG ER</t>
  </si>
  <si>
    <t>375 mg er</t>
  </si>
  <si>
    <t>76282034205</t>
  </si>
  <si>
    <t xml:space="preserve">NAPROXEN     TAB 500MG   </t>
  </si>
  <si>
    <t>500 mg</t>
  </si>
  <si>
    <t>49483061850</t>
  </si>
  <si>
    <t>69437031601</t>
  </si>
  <si>
    <t xml:space="preserve">NAPROSYN     TAB 500MG   </t>
  </si>
  <si>
    <t>69150014014</t>
  </si>
  <si>
    <t>50228043601</t>
  </si>
  <si>
    <t>00093100601</t>
  </si>
  <si>
    <t xml:space="preserve">NAPROXEN DR  TAB 500MG   </t>
  </si>
  <si>
    <t>70010013910</t>
  </si>
  <si>
    <t>52817038110</t>
  </si>
  <si>
    <t>68462019030</t>
  </si>
  <si>
    <t>69543042610</t>
  </si>
  <si>
    <t>42291062860</t>
  </si>
  <si>
    <t>42494045410</t>
  </si>
  <si>
    <t>70010013901</t>
  </si>
  <si>
    <t>69784050001</t>
  </si>
  <si>
    <t xml:space="preserve">EC-NAPROXEN  TAB 500MG   </t>
  </si>
  <si>
    <t>47781015475</t>
  </si>
  <si>
    <t>NAPROXEN SOD TAB 500MG CR</t>
  </si>
  <si>
    <t>70010013905</t>
  </si>
  <si>
    <t>50228043605</t>
  </si>
  <si>
    <t>68462019001</t>
  </si>
  <si>
    <t>68462019005</t>
  </si>
  <si>
    <t>00480095258</t>
  </si>
  <si>
    <t>NAPROXEN SOD TAB 500MG ER</t>
  </si>
  <si>
    <t>500 mg er</t>
  </si>
  <si>
    <t>53746019401</t>
  </si>
  <si>
    <t xml:space="preserve">NAPROXEN SOD TAB 550MG   </t>
  </si>
  <si>
    <t>550 mg</t>
  </si>
  <si>
    <t>43598049505</t>
  </si>
  <si>
    <t>65862051601</t>
  </si>
  <si>
    <t>50228043305</t>
  </si>
  <si>
    <t>68462017901</t>
  </si>
  <si>
    <t>53746019405</t>
  </si>
  <si>
    <t>50228043301</t>
  </si>
  <si>
    <t>43598049501</t>
  </si>
  <si>
    <t>47781015530</t>
  </si>
  <si>
    <t>NAPROXEN SOD TAB 750MG ER</t>
  </si>
  <si>
    <t>750 mg er</t>
  </si>
  <si>
    <t>00480095356</t>
  </si>
  <si>
    <t>Notes</t>
  </si>
  <si>
    <t>Discontinued by manufacturer 8/9/2024</t>
  </si>
  <si>
    <t>Approximates WAC pricing</t>
  </si>
  <si>
    <t>Discontinued by manufacturer 12/5/2023</t>
  </si>
  <si>
    <t>Higher than current price on file</t>
  </si>
  <si>
    <t>Less than current price on file</t>
  </si>
  <si>
    <t>Strength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</si>
</sst>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2" x14ac:knownFonts="1">
    <font>
      <sz val="11"/>
      <color theme="1"/>
      <name val="Aptos Narrow"/>
      <family val="2"/>
      <scheme val="minor"/>
    </font>
    <font>
      <b/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3" fontId="0" fillId="0" borderId="1" xfId="0" applyNumberFormat="1" applyBorder="1"/>
    <xf numFmtId="164" fontId="0" fillId="0" borderId="1" xfId="0" applyNumberFormat="1" applyBorder="1"/>
    <xf numFmtId="165" fontId="0" fillId="0" borderId="1" xfId="0" applyNumberFormat="1" applyBorder="1"/>
    <xf numFmtId="3" fontId="0" fillId="0" borderId="0" xfId="0" applyNumberFormat="1"/>
    <xf numFmtId="164" fontId="0" fillId="0" borderId="0" xfId="0" applyNumberFormat="1"/>
    <xf numFmtId="49" fontId="0" fillId="0" borderId="1" xfId="0" applyNumberFormat="1" applyBorder="1"/>
    <xf numFmtId="49" fontId="0" fillId="0" borderId="0" xfId="0" applyNumberFormat="1"/>
    <xf numFmtId="49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BA4A5-3447-4981-BEFA-2DB7A96904FC}">
  <dimension ref="A1:J77"/>
  <sheetViews>
    <sheetView tabSelected="1" workbookViewId="0">
      <selection activeCell="H11" sqref="H11"/>
    </sheetView>
  </sheetViews>
  <sheetFormatPr defaultRowHeight="15" x14ac:dyDescent="0.25"/>
  <cols>
    <col min="1" max="1" width="14.140625" style="8" customWidth="1"/>
    <col min="2" max="2" width="28.7109375" style="8" bestFit="1" customWidth="1"/>
    <col min="3" max="3" width="15.42578125" style="8" customWidth="1"/>
    <col min="4" max="4" width="7.5703125" style="5" customWidth="1"/>
    <col min="5" max="5" width="11.140625" style="6" customWidth="1"/>
    <col min="6" max="6" width="11.28515625" style="6" customWidth="1"/>
    <col min="7" max="7" width="8.85546875" style="5" customWidth="1"/>
    <col min="8" max="8" width="9.42578125" style="5" customWidth="1"/>
    <col min="10" max="10" width="38.140625" customWidth="1"/>
  </cols>
  <sheetData>
    <row r="1" spans="1:10" ht="37.5" customHeight="1" x14ac:dyDescent="0.25">
      <c r="A1" s="9" t="s">
        <v>0</v>
      </c>
      <c r="B1" s="9" t="s">
        <v>1</v>
      </c>
      <c r="C1" s="9" t="s">
        <v>124</v>
      </c>
      <c r="D1" s="10" t="s">
        <v>2</v>
      </c>
      <c r="E1" s="11" t="s">
        <v>3</v>
      </c>
      <c r="F1" s="11" t="s">
        <v>4</v>
      </c>
      <c r="G1" s="10" t="s">
        <v>5</v>
      </c>
      <c r="H1" s="10" t="s">
        <v>6</v>
      </c>
      <c r="I1" s="12" t="s">
        <v>7</v>
      </c>
      <c r="J1" s="10" t="s">
        <v>118</v>
      </c>
    </row>
    <row r="2" spans="1:10" x14ac:dyDescent="0.25">
      <c r="A2" s="7" t="s">
        <v>8</v>
      </c>
      <c r="B2" s="7" t="s">
        <v>9</v>
      </c>
      <c r="C2" s="7" t="s">
        <v>10</v>
      </c>
      <c r="D2" s="2">
        <v>3</v>
      </c>
      <c r="E2" s="3">
        <v>3293.25</v>
      </c>
      <c r="F2" s="3">
        <v>963.27</v>
      </c>
      <c r="G2" s="2">
        <v>44</v>
      </c>
      <c r="H2" s="2">
        <v>1619</v>
      </c>
      <c r="I2" s="4">
        <f>F2/H2</f>
        <v>0.59497838171710926</v>
      </c>
      <c r="J2" s="1"/>
    </row>
    <row r="3" spans="1:10" x14ac:dyDescent="0.25">
      <c r="A3" s="7" t="s">
        <v>11</v>
      </c>
      <c r="B3" s="7" t="s">
        <v>9</v>
      </c>
      <c r="C3" s="7" t="s">
        <v>10</v>
      </c>
      <c r="D3" s="2">
        <v>9</v>
      </c>
      <c r="E3" s="3">
        <v>13734.54</v>
      </c>
      <c r="F3" s="3">
        <v>13639.6</v>
      </c>
      <c r="G3" s="2">
        <v>244</v>
      </c>
      <c r="H3" s="2">
        <v>9700</v>
      </c>
      <c r="I3" s="4">
        <f t="shared" ref="I3:I66" si="0">F3/H3</f>
        <v>1.4061443298969072</v>
      </c>
      <c r="J3" s="1"/>
    </row>
    <row r="4" spans="1:10" x14ac:dyDescent="0.25">
      <c r="A4" s="7" t="s">
        <v>12</v>
      </c>
      <c r="B4" s="7" t="s">
        <v>13</v>
      </c>
      <c r="C4" s="7" t="s">
        <v>14</v>
      </c>
      <c r="D4" s="2">
        <v>1</v>
      </c>
      <c r="E4" s="3">
        <v>10.57</v>
      </c>
      <c r="F4" s="3">
        <v>10.57</v>
      </c>
      <c r="G4" s="2">
        <v>30</v>
      </c>
      <c r="H4" s="2">
        <v>60</v>
      </c>
      <c r="I4" s="4">
        <f t="shared" si="0"/>
        <v>0.17616666666666667</v>
      </c>
      <c r="J4" s="1"/>
    </row>
    <row r="5" spans="1:10" x14ac:dyDescent="0.25">
      <c r="A5" s="7" t="s">
        <v>15</v>
      </c>
      <c r="B5" s="7" t="s">
        <v>16</v>
      </c>
      <c r="C5" s="7" t="s">
        <v>14</v>
      </c>
      <c r="D5" s="2">
        <v>1</v>
      </c>
      <c r="E5" s="3">
        <v>9.89</v>
      </c>
      <c r="F5" s="3">
        <v>2.64</v>
      </c>
      <c r="G5" s="2">
        <v>15</v>
      </c>
      <c r="H5" s="2">
        <v>30</v>
      </c>
      <c r="I5" s="4">
        <f t="shared" si="0"/>
        <v>8.8000000000000009E-2</v>
      </c>
      <c r="J5" s="1"/>
    </row>
    <row r="6" spans="1:10" x14ac:dyDescent="0.25">
      <c r="A6" s="7" t="s">
        <v>17</v>
      </c>
      <c r="B6" s="7" t="s">
        <v>18</v>
      </c>
      <c r="C6" s="7" t="s">
        <v>14</v>
      </c>
      <c r="D6" s="2">
        <v>1</v>
      </c>
      <c r="E6" s="3">
        <v>16.57</v>
      </c>
      <c r="F6" s="3">
        <v>3.36</v>
      </c>
      <c r="G6" s="2">
        <v>15</v>
      </c>
      <c r="H6" s="2">
        <v>60</v>
      </c>
      <c r="I6" s="4">
        <f t="shared" si="0"/>
        <v>5.6000000000000001E-2</v>
      </c>
      <c r="J6" s="1"/>
    </row>
    <row r="7" spans="1:10" x14ac:dyDescent="0.25">
      <c r="A7" s="7" t="s">
        <v>19</v>
      </c>
      <c r="B7" s="7" t="s">
        <v>20</v>
      </c>
      <c r="C7" s="7" t="s">
        <v>14</v>
      </c>
      <c r="D7" s="2">
        <v>1</v>
      </c>
      <c r="E7" s="3">
        <v>6.18</v>
      </c>
      <c r="F7" s="3">
        <v>4.84</v>
      </c>
      <c r="G7" s="2">
        <v>15</v>
      </c>
      <c r="H7" s="2">
        <v>30</v>
      </c>
      <c r="I7" s="4">
        <f t="shared" si="0"/>
        <v>0.16133333333333333</v>
      </c>
      <c r="J7" s="1"/>
    </row>
    <row r="8" spans="1:10" x14ac:dyDescent="0.25">
      <c r="A8" s="7" t="s">
        <v>21</v>
      </c>
      <c r="B8" s="7" t="s">
        <v>18</v>
      </c>
      <c r="C8" s="7" t="s">
        <v>14</v>
      </c>
      <c r="D8" s="2">
        <v>1</v>
      </c>
      <c r="E8" s="3">
        <v>3.55</v>
      </c>
      <c r="F8" s="3">
        <v>3.55</v>
      </c>
      <c r="G8" s="2">
        <v>20</v>
      </c>
      <c r="H8" s="2">
        <v>60</v>
      </c>
      <c r="I8" s="4">
        <f t="shared" si="0"/>
        <v>5.9166666666666666E-2</v>
      </c>
      <c r="J8" s="1"/>
    </row>
    <row r="9" spans="1:10" x14ac:dyDescent="0.25">
      <c r="A9" s="7" t="s">
        <v>22</v>
      </c>
      <c r="B9" s="7" t="s">
        <v>23</v>
      </c>
      <c r="C9" s="7" t="s">
        <v>14</v>
      </c>
      <c r="D9" s="2">
        <v>1</v>
      </c>
      <c r="E9" s="3">
        <v>9.06</v>
      </c>
      <c r="F9" s="3">
        <v>2.21</v>
      </c>
      <c r="G9" s="2">
        <v>13</v>
      </c>
      <c r="H9" s="2">
        <v>50</v>
      </c>
      <c r="I9" s="4">
        <f t="shared" si="0"/>
        <v>4.4199999999999996E-2</v>
      </c>
      <c r="J9" s="1"/>
    </row>
    <row r="10" spans="1:10" x14ac:dyDescent="0.25">
      <c r="A10" s="7" t="s">
        <v>24</v>
      </c>
      <c r="B10" s="7" t="s">
        <v>13</v>
      </c>
      <c r="C10" s="7" t="s">
        <v>14</v>
      </c>
      <c r="D10" s="2">
        <v>1</v>
      </c>
      <c r="E10" s="3">
        <v>8.91</v>
      </c>
      <c r="F10" s="3">
        <v>0.52</v>
      </c>
      <c r="G10" s="2">
        <v>15</v>
      </c>
      <c r="H10" s="2">
        <v>30</v>
      </c>
      <c r="I10" s="4">
        <f t="shared" si="0"/>
        <v>1.7333333333333333E-2</v>
      </c>
      <c r="J10" s="1"/>
    </row>
    <row r="11" spans="1:10" x14ac:dyDescent="0.25">
      <c r="A11" s="7" t="s">
        <v>25</v>
      </c>
      <c r="B11" s="7" t="s">
        <v>20</v>
      </c>
      <c r="C11" s="7" t="s">
        <v>14</v>
      </c>
      <c r="D11" s="2">
        <v>1</v>
      </c>
      <c r="E11" s="3">
        <v>12.7</v>
      </c>
      <c r="F11" s="3">
        <v>6.1</v>
      </c>
      <c r="G11" s="2">
        <v>7</v>
      </c>
      <c r="H11" s="2">
        <v>28</v>
      </c>
      <c r="I11" s="4">
        <f t="shared" si="0"/>
        <v>0.21785714285714283</v>
      </c>
      <c r="J11" s="1"/>
    </row>
    <row r="12" spans="1:10" x14ac:dyDescent="0.25">
      <c r="A12" s="7" t="s">
        <v>26</v>
      </c>
      <c r="B12" s="7" t="s">
        <v>20</v>
      </c>
      <c r="C12" s="7" t="s">
        <v>14</v>
      </c>
      <c r="D12" s="2">
        <v>2</v>
      </c>
      <c r="E12" s="3">
        <v>40</v>
      </c>
      <c r="F12" s="3">
        <v>23.33</v>
      </c>
      <c r="G12" s="2">
        <v>35</v>
      </c>
      <c r="H12" s="2">
        <v>80</v>
      </c>
      <c r="I12" s="4">
        <f t="shared" si="0"/>
        <v>0.29162499999999997</v>
      </c>
      <c r="J12" s="1"/>
    </row>
    <row r="13" spans="1:10" x14ac:dyDescent="0.25">
      <c r="A13" s="7" t="s">
        <v>27</v>
      </c>
      <c r="B13" s="7" t="s">
        <v>28</v>
      </c>
      <c r="C13" s="7" t="s">
        <v>14</v>
      </c>
      <c r="D13" s="2">
        <v>2</v>
      </c>
      <c r="E13" s="3">
        <v>16.41</v>
      </c>
      <c r="F13" s="3">
        <v>6.35</v>
      </c>
      <c r="G13" s="2">
        <v>37</v>
      </c>
      <c r="H13" s="2">
        <v>100</v>
      </c>
      <c r="I13" s="4">
        <f t="shared" si="0"/>
        <v>6.3500000000000001E-2</v>
      </c>
      <c r="J13" s="1"/>
    </row>
    <row r="14" spans="1:10" x14ac:dyDescent="0.25">
      <c r="A14" s="7" t="s">
        <v>29</v>
      </c>
      <c r="B14" s="7" t="s">
        <v>30</v>
      </c>
      <c r="C14" s="7" t="s">
        <v>14</v>
      </c>
      <c r="D14" s="2">
        <v>3</v>
      </c>
      <c r="E14" s="3">
        <v>29.6</v>
      </c>
      <c r="F14" s="3">
        <v>22.43</v>
      </c>
      <c r="G14" s="2">
        <v>69</v>
      </c>
      <c r="H14" s="2">
        <v>138</v>
      </c>
      <c r="I14" s="4">
        <f t="shared" si="0"/>
        <v>0.16253623188405797</v>
      </c>
      <c r="J14" s="1"/>
    </row>
    <row r="15" spans="1:10" x14ac:dyDescent="0.25">
      <c r="A15" s="7" t="s">
        <v>31</v>
      </c>
      <c r="B15" s="7" t="s">
        <v>13</v>
      </c>
      <c r="C15" s="7" t="s">
        <v>14</v>
      </c>
      <c r="D15" s="2">
        <v>4</v>
      </c>
      <c r="E15" s="3">
        <v>49.18</v>
      </c>
      <c r="F15" s="3">
        <v>49.18</v>
      </c>
      <c r="G15" s="2">
        <v>235</v>
      </c>
      <c r="H15" s="2">
        <v>300</v>
      </c>
      <c r="I15" s="4">
        <f t="shared" si="0"/>
        <v>0.16393333333333332</v>
      </c>
      <c r="J15" s="1"/>
    </row>
    <row r="16" spans="1:10" x14ac:dyDescent="0.25">
      <c r="A16" s="7" t="s">
        <v>32</v>
      </c>
      <c r="B16" s="7" t="s">
        <v>33</v>
      </c>
      <c r="C16" s="7" t="s">
        <v>14</v>
      </c>
      <c r="D16" s="2">
        <v>4</v>
      </c>
      <c r="E16" s="3">
        <v>43.48</v>
      </c>
      <c r="F16" s="3">
        <v>43.48</v>
      </c>
      <c r="G16" s="2">
        <v>160</v>
      </c>
      <c r="H16" s="2">
        <v>320</v>
      </c>
      <c r="I16" s="4">
        <f t="shared" si="0"/>
        <v>0.135875</v>
      </c>
      <c r="J16" s="1"/>
    </row>
    <row r="17" spans="1:10" x14ac:dyDescent="0.25">
      <c r="A17" s="7" t="s">
        <v>34</v>
      </c>
      <c r="B17" s="7" t="s">
        <v>30</v>
      </c>
      <c r="C17" s="7" t="s">
        <v>14</v>
      </c>
      <c r="D17" s="2">
        <v>5</v>
      </c>
      <c r="E17" s="3">
        <v>52.12</v>
      </c>
      <c r="F17" s="3">
        <v>15.44</v>
      </c>
      <c r="G17" s="2">
        <v>122</v>
      </c>
      <c r="H17" s="2">
        <v>440</v>
      </c>
      <c r="I17" s="4">
        <f t="shared" si="0"/>
        <v>3.5090909090909089E-2</v>
      </c>
      <c r="J17" s="1"/>
    </row>
    <row r="18" spans="1:10" x14ac:dyDescent="0.25">
      <c r="A18" s="7" t="s">
        <v>35</v>
      </c>
      <c r="B18" s="7" t="s">
        <v>13</v>
      </c>
      <c r="C18" s="7" t="s">
        <v>14</v>
      </c>
      <c r="D18" s="2">
        <v>5</v>
      </c>
      <c r="E18" s="3">
        <v>47.62</v>
      </c>
      <c r="F18" s="3">
        <v>27.52</v>
      </c>
      <c r="G18" s="2">
        <v>87</v>
      </c>
      <c r="H18" s="2">
        <v>294</v>
      </c>
      <c r="I18" s="4">
        <f t="shared" si="0"/>
        <v>9.3605442176870751E-2</v>
      </c>
      <c r="J18" s="1"/>
    </row>
    <row r="19" spans="1:10" x14ac:dyDescent="0.25">
      <c r="A19" s="7" t="s">
        <v>36</v>
      </c>
      <c r="B19" s="7" t="s">
        <v>13</v>
      </c>
      <c r="C19" s="7" t="s">
        <v>14</v>
      </c>
      <c r="D19" s="2">
        <v>5</v>
      </c>
      <c r="E19" s="3">
        <v>41.27</v>
      </c>
      <c r="F19" s="3">
        <v>18.97</v>
      </c>
      <c r="G19" s="2">
        <v>61</v>
      </c>
      <c r="H19" s="2">
        <v>176</v>
      </c>
      <c r="I19" s="4">
        <f t="shared" si="0"/>
        <v>0.1077840909090909</v>
      </c>
      <c r="J19" s="1"/>
    </row>
    <row r="20" spans="1:10" x14ac:dyDescent="0.25">
      <c r="A20" s="7" t="s">
        <v>37</v>
      </c>
      <c r="B20" s="7" t="s">
        <v>30</v>
      </c>
      <c r="C20" s="7" t="s">
        <v>14</v>
      </c>
      <c r="D20" s="2">
        <v>6</v>
      </c>
      <c r="E20" s="3">
        <v>45.17</v>
      </c>
      <c r="F20" s="3">
        <v>44.53</v>
      </c>
      <c r="G20" s="2">
        <v>93</v>
      </c>
      <c r="H20" s="2">
        <v>250</v>
      </c>
      <c r="I20" s="4">
        <f t="shared" si="0"/>
        <v>0.17812</v>
      </c>
      <c r="J20" s="1"/>
    </row>
    <row r="21" spans="1:10" x14ac:dyDescent="0.25">
      <c r="A21" s="7" t="s">
        <v>38</v>
      </c>
      <c r="B21" s="7" t="s">
        <v>28</v>
      </c>
      <c r="C21" s="7" t="s">
        <v>14</v>
      </c>
      <c r="D21" s="2">
        <v>41</v>
      </c>
      <c r="E21" s="3">
        <v>483.48</v>
      </c>
      <c r="F21" s="3">
        <v>385.14</v>
      </c>
      <c r="G21" s="2">
        <v>1091</v>
      </c>
      <c r="H21" s="2">
        <v>2468</v>
      </c>
      <c r="I21" s="4">
        <f t="shared" si="0"/>
        <v>0.15605348460291735</v>
      </c>
      <c r="J21" s="1"/>
    </row>
    <row r="22" spans="1:10" x14ac:dyDescent="0.25">
      <c r="A22" s="7" t="s">
        <v>39</v>
      </c>
      <c r="B22" s="7" t="s">
        <v>13</v>
      </c>
      <c r="C22" s="7" t="s">
        <v>14</v>
      </c>
      <c r="D22" s="2">
        <v>64</v>
      </c>
      <c r="E22" s="3">
        <v>597.64</v>
      </c>
      <c r="F22" s="3">
        <v>505.29</v>
      </c>
      <c r="G22" s="2">
        <v>1379</v>
      </c>
      <c r="H22" s="2">
        <v>3463</v>
      </c>
      <c r="I22" s="4">
        <f t="shared" si="0"/>
        <v>0.14591105977476176</v>
      </c>
      <c r="J22" s="1"/>
    </row>
    <row r="23" spans="1:10" x14ac:dyDescent="0.25">
      <c r="A23" s="7" t="s">
        <v>40</v>
      </c>
      <c r="B23" s="7" t="s">
        <v>28</v>
      </c>
      <c r="C23" s="7" t="s">
        <v>41</v>
      </c>
      <c r="D23" s="2">
        <v>8</v>
      </c>
      <c r="E23" s="3">
        <v>48.53</v>
      </c>
      <c r="F23" s="3">
        <v>38.96</v>
      </c>
      <c r="G23" s="2">
        <v>238</v>
      </c>
      <c r="H23" s="2">
        <v>516</v>
      </c>
      <c r="I23" s="4">
        <f t="shared" si="0"/>
        <v>7.5503875968992246E-2</v>
      </c>
      <c r="J23" s="1"/>
    </row>
    <row r="24" spans="1:10" x14ac:dyDescent="0.25">
      <c r="A24" s="7" t="s">
        <v>42</v>
      </c>
      <c r="B24" s="7" t="s">
        <v>43</v>
      </c>
      <c r="C24" s="7" t="s">
        <v>44</v>
      </c>
      <c r="D24" s="2">
        <v>1</v>
      </c>
      <c r="E24" s="3">
        <v>43.33</v>
      </c>
      <c r="F24" s="3">
        <v>10.79</v>
      </c>
      <c r="G24" s="2">
        <v>27</v>
      </c>
      <c r="H24" s="2">
        <v>54</v>
      </c>
      <c r="I24" s="4">
        <f t="shared" si="0"/>
        <v>0.19981481481481481</v>
      </c>
      <c r="J24" s="1"/>
    </row>
    <row r="25" spans="1:10" x14ac:dyDescent="0.25">
      <c r="A25" s="7" t="s">
        <v>45</v>
      </c>
      <c r="B25" s="7" t="s">
        <v>43</v>
      </c>
      <c r="C25" s="7" t="s">
        <v>44</v>
      </c>
      <c r="D25" s="2">
        <v>1</v>
      </c>
      <c r="E25" s="3">
        <v>505</v>
      </c>
      <c r="F25" s="3">
        <v>26.57</v>
      </c>
      <c r="G25" s="2">
        <v>30</v>
      </c>
      <c r="H25" s="2">
        <v>30</v>
      </c>
      <c r="I25" s="4">
        <f t="shared" si="0"/>
        <v>0.88566666666666671</v>
      </c>
      <c r="J25" s="1"/>
    </row>
    <row r="26" spans="1:10" x14ac:dyDescent="0.25">
      <c r="A26" s="7" t="s">
        <v>46</v>
      </c>
      <c r="B26" s="7" t="s">
        <v>43</v>
      </c>
      <c r="C26" s="7" t="s">
        <v>44</v>
      </c>
      <c r="D26" s="2">
        <v>1</v>
      </c>
      <c r="E26" s="3">
        <v>142.34</v>
      </c>
      <c r="F26" s="3">
        <v>0</v>
      </c>
      <c r="G26" s="2">
        <v>45</v>
      </c>
      <c r="H26" s="2">
        <v>90</v>
      </c>
      <c r="I26" s="4">
        <f t="shared" si="0"/>
        <v>0</v>
      </c>
      <c r="J26" s="1"/>
    </row>
    <row r="27" spans="1:10" x14ac:dyDescent="0.25">
      <c r="A27" s="7" t="s">
        <v>47</v>
      </c>
      <c r="B27" s="7" t="s">
        <v>43</v>
      </c>
      <c r="C27" s="7" t="s">
        <v>44</v>
      </c>
      <c r="D27" s="2">
        <v>3</v>
      </c>
      <c r="E27" s="3">
        <v>102.64</v>
      </c>
      <c r="F27" s="3">
        <v>49.2</v>
      </c>
      <c r="G27" s="2">
        <v>65</v>
      </c>
      <c r="H27" s="2">
        <v>120</v>
      </c>
      <c r="I27" s="4">
        <f t="shared" si="0"/>
        <v>0.41000000000000003</v>
      </c>
      <c r="J27" s="1"/>
    </row>
    <row r="28" spans="1:10" x14ac:dyDescent="0.25">
      <c r="A28" s="7" t="s">
        <v>48</v>
      </c>
      <c r="B28" s="7" t="s">
        <v>43</v>
      </c>
      <c r="C28" s="7" t="s">
        <v>44</v>
      </c>
      <c r="D28" s="2">
        <v>4</v>
      </c>
      <c r="E28" s="3">
        <v>63.39</v>
      </c>
      <c r="F28" s="3">
        <v>40.94</v>
      </c>
      <c r="G28" s="2">
        <v>60</v>
      </c>
      <c r="H28" s="2">
        <v>210</v>
      </c>
      <c r="I28" s="4">
        <f t="shared" si="0"/>
        <v>0.19495238095238093</v>
      </c>
      <c r="J28" s="1"/>
    </row>
    <row r="29" spans="1:10" x14ac:dyDescent="0.25">
      <c r="A29" s="7" t="s">
        <v>49</v>
      </c>
      <c r="B29" s="7" t="s">
        <v>43</v>
      </c>
      <c r="C29" s="7" t="s">
        <v>44</v>
      </c>
      <c r="D29" s="2">
        <v>10</v>
      </c>
      <c r="E29" s="3">
        <v>128.65</v>
      </c>
      <c r="F29" s="3">
        <v>122.97</v>
      </c>
      <c r="G29" s="2">
        <v>215</v>
      </c>
      <c r="H29" s="2">
        <v>440</v>
      </c>
      <c r="I29" s="4">
        <f t="shared" si="0"/>
        <v>0.27947727272727274</v>
      </c>
      <c r="J29" s="1"/>
    </row>
    <row r="30" spans="1:10" x14ac:dyDescent="0.25">
      <c r="A30" s="7" t="s">
        <v>50</v>
      </c>
      <c r="B30" s="7" t="s">
        <v>43</v>
      </c>
      <c r="C30" s="7" t="s">
        <v>44</v>
      </c>
      <c r="D30" s="2">
        <v>16</v>
      </c>
      <c r="E30" s="3">
        <v>376.82</v>
      </c>
      <c r="F30" s="3">
        <v>292.12</v>
      </c>
      <c r="G30" s="2">
        <v>319</v>
      </c>
      <c r="H30" s="2">
        <v>618</v>
      </c>
      <c r="I30" s="4">
        <f t="shared" si="0"/>
        <v>0.47268608414239482</v>
      </c>
      <c r="J30" s="1"/>
    </row>
    <row r="31" spans="1:10" x14ac:dyDescent="0.25">
      <c r="A31" s="7" t="s">
        <v>51</v>
      </c>
      <c r="B31" s="7" t="s">
        <v>43</v>
      </c>
      <c r="C31" s="7" t="s">
        <v>44</v>
      </c>
      <c r="D31" s="2">
        <v>94</v>
      </c>
      <c r="E31" s="3">
        <v>2718.13</v>
      </c>
      <c r="F31" s="3">
        <v>1732.45</v>
      </c>
      <c r="G31" s="2">
        <v>2393</v>
      </c>
      <c r="H31" s="2">
        <v>5169</v>
      </c>
      <c r="I31" s="4">
        <f t="shared" si="0"/>
        <v>0.33516153994970016</v>
      </c>
      <c r="J31" s="1"/>
    </row>
    <row r="32" spans="1:10" x14ac:dyDescent="0.25">
      <c r="A32" s="7" t="s">
        <v>52</v>
      </c>
      <c r="B32" s="7" t="s">
        <v>43</v>
      </c>
      <c r="C32" s="7" t="s">
        <v>44</v>
      </c>
      <c r="D32" s="2">
        <v>111</v>
      </c>
      <c r="E32" s="3">
        <v>1365.4</v>
      </c>
      <c r="F32" s="3">
        <v>1240.0899999999999</v>
      </c>
      <c r="G32" s="2">
        <v>2940</v>
      </c>
      <c r="H32" s="2">
        <v>6157</v>
      </c>
      <c r="I32" s="4">
        <f t="shared" si="0"/>
        <v>0.20141140165665095</v>
      </c>
      <c r="J32" s="1"/>
    </row>
    <row r="33" spans="1:10" x14ac:dyDescent="0.25">
      <c r="A33" s="7" t="s">
        <v>53</v>
      </c>
      <c r="B33" s="7" t="s">
        <v>54</v>
      </c>
      <c r="C33" s="7" t="s">
        <v>55</v>
      </c>
      <c r="D33" s="2">
        <v>6</v>
      </c>
      <c r="E33" s="3">
        <v>903.98</v>
      </c>
      <c r="F33" s="3">
        <v>559.62</v>
      </c>
      <c r="G33" s="2">
        <v>420</v>
      </c>
      <c r="H33" s="2">
        <v>840</v>
      </c>
      <c r="I33" s="4">
        <f t="shared" si="0"/>
        <v>0.66621428571428576</v>
      </c>
      <c r="J33" s="1"/>
    </row>
    <row r="34" spans="1:10" x14ac:dyDescent="0.25">
      <c r="A34" s="7" t="s">
        <v>56</v>
      </c>
      <c r="B34" s="7" t="s">
        <v>57</v>
      </c>
      <c r="C34" s="7" t="s">
        <v>58</v>
      </c>
      <c r="D34" s="2">
        <v>285</v>
      </c>
      <c r="E34" s="3">
        <v>214128.67</v>
      </c>
      <c r="F34" s="3">
        <v>170552.21</v>
      </c>
      <c r="G34" s="2">
        <v>8550</v>
      </c>
      <c r="H34" s="2">
        <v>16800</v>
      </c>
      <c r="I34" s="4">
        <f t="shared" si="0"/>
        <v>10.151917261904762</v>
      </c>
      <c r="J34" s="1" t="s">
        <v>123</v>
      </c>
    </row>
    <row r="35" spans="1:10" x14ac:dyDescent="0.25">
      <c r="A35" s="7" t="s">
        <v>59</v>
      </c>
      <c r="B35" s="7" t="s">
        <v>60</v>
      </c>
      <c r="C35" s="7" t="s">
        <v>58</v>
      </c>
      <c r="D35" s="2">
        <v>2</v>
      </c>
      <c r="E35" s="3">
        <v>154.80000000000001</v>
      </c>
      <c r="F35" s="3">
        <v>12.24</v>
      </c>
      <c r="G35" s="2">
        <v>60</v>
      </c>
      <c r="H35" s="2">
        <v>91</v>
      </c>
      <c r="I35" s="4">
        <f t="shared" si="0"/>
        <v>0.13450549450549451</v>
      </c>
      <c r="J35" s="1"/>
    </row>
    <row r="36" spans="1:10" x14ac:dyDescent="0.25">
      <c r="A36" s="7" t="s">
        <v>61</v>
      </c>
      <c r="B36" s="7" t="s">
        <v>60</v>
      </c>
      <c r="C36" s="7" t="s">
        <v>58</v>
      </c>
      <c r="D36" s="2">
        <v>2</v>
      </c>
      <c r="E36" s="3">
        <v>37.200000000000003</v>
      </c>
      <c r="F36" s="3">
        <v>7.38</v>
      </c>
      <c r="G36" s="2">
        <v>14</v>
      </c>
      <c r="H36" s="2">
        <v>28</v>
      </c>
      <c r="I36" s="4">
        <f t="shared" si="0"/>
        <v>0.26357142857142857</v>
      </c>
      <c r="J36" s="1"/>
    </row>
    <row r="37" spans="1:10" x14ac:dyDescent="0.25">
      <c r="A37" s="7" t="s">
        <v>62</v>
      </c>
      <c r="B37" s="7" t="s">
        <v>63</v>
      </c>
      <c r="C37" s="7" t="s">
        <v>58</v>
      </c>
      <c r="D37" s="2">
        <v>2</v>
      </c>
      <c r="E37" s="3">
        <v>372.16</v>
      </c>
      <c r="F37" s="3">
        <v>146.63999999999999</v>
      </c>
      <c r="G37" s="2">
        <v>136</v>
      </c>
      <c r="H37" s="2">
        <v>270</v>
      </c>
      <c r="I37" s="4">
        <f t="shared" si="0"/>
        <v>0.5431111111111111</v>
      </c>
      <c r="J37" s="1"/>
    </row>
    <row r="38" spans="1:10" x14ac:dyDescent="0.25">
      <c r="A38" s="7" t="s">
        <v>64</v>
      </c>
      <c r="B38" s="7" t="s">
        <v>60</v>
      </c>
      <c r="C38" s="7" t="s">
        <v>58</v>
      </c>
      <c r="D38" s="2">
        <v>19</v>
      </c>
      <c r="E38" s="3">
        <v>1087.8699999999999</v>
      </c>
      <c r="F38" s="3">
        <v>115.9</v>
      </c>
      <c r="G38" s="2">
        <v>570</v>
      </c>
      <c r="H38" s="2">
        <v>1110</v>
      </c>
      <c r="I38" s="4">
        <f t="shared" si="0"/>
        <v>0.10441441441441442</v>
      </c>
      <c r="J38" s="1"/>
    </row>
    <row r="39" spans="1:10" x14ac:dyDescent="0.25">
      <c r="A39" s="7" t="s">
        <v>65</v>
      </c>
      <c r="B39" s="7" t="s">
        <v>60</v>
      </c>
      <c r="C39" s="7" t="s">
        <v>58</v>
      </c>
      <c r="D39" s="2">
        <v>29</v>
      </c>
      <c r="E39" s="3">
        <v>971.06</v>
      </c>
      <c r="F39" s="3">
        <v>534.65</v>
      </c>
      <c r="G39" s="2">
        <v>657</v>
      </c>
      <c r="H39" s="2">
        <v>984</v>
      </c>
      <c r="I39" s="4">
        <f t="shared" si="0"/>
        <v>0.54334349593495934</v>
      </c>
      <c r="J39" s="1"/>
    </row>
    <row r="40" spans="1:10" x14ac:dyDescent="0.25">
      <c r="A40" s="7" t="s">
        <v>66</v>
      </c>
      <c r="B40" s="7" t="s">
        <v>60</v>
      </c>
      <c r="C40" s="7" t="s">
        <v>58</v>
      </c>
      <c r="D40" s="2">
        <v>52</v>
      </c>
      <c r="E40" s="3">
        <v>2159.08</v>
      </c>
      <c r="F40" s="3">
        <v>568.79999999999995</v>
      </c>
      <c r="G40" s="2">
        <v>1478</v>
      </c>
      <c r="H40" s="2">
        <v>2887</v>
      </c>
      <c r="I40" s="4">
        <f t="shared" si="0"/>
        <v>0.19702112919986142</v>
      </c>
      <c r="J40" s="1"/>
    </row>
    <row r="41" spans="1:10" x14ac:dyDescent="0.25">
      <c r="A41" s="7" t="s">
        <v>67</v>
      </c>
      <c r="B41" s="7" t="s">
        <v>60</v>
      </c>
      <c r="C41" s="7" t="s">
        <v>58</v>
      </c>
      <c r="D41" s="2">
        <v>56</v>
      </c>
      <c r="E41" s="3">
        <v>730.38</v>
      </c>
      <c r="F41" s="3">
        <v>556.62</v>
      </c>
      <c r="G41" s="2">
        <v>1151</v>
      </c>
      <c r="H41" s="2">
        <v>2059</v>
      </c>
      <c r="I41" s="4">
        <f t="shared" si="0"/>
        <v>0.27033511413307432</v>
      </c>
      <c r="J41" s="1"/>
    </row>
    <row r="42" spans="1:10" x14ac:dyDescent="0.25">
      <c r="A42" s="7" t="s">
        <v>68</v>
      </c>
      <c r="B42" s="7" t="s">
        <v>63</v>
      </c>
      <c r="C42" s="7" t="s">
        <v>58</v>
      </c>
      <c r="D42" s="2">
        <v>72</v>
      </c>
      <c r="E42" s="3">
        <v>4604.96</v>
      </c>
      <c r="F42" s="3">
        <v>3300.05</v>
      </c>
      <c r="G42" s="2">
        <v>1864</v>
      </c>
      <c r="H42" s="2">
        <v>3709</v>
      </c>
      <c r="I42" s="4">
        <f t="shared" si="0"/>
        <v>0.88974117012671883</v>
      </c>
      <c r="J42" s="1"/>
    </row>
    <row r="43" spans="1:10" x14ac:dyDescent="0.25">
      <c r="A43" s="7" t="s">
        <v>69</v>
      </c>
      <c r="B43" s="7" t="s">
        <v>63</v>
      </c>
      <c r="C43" s="7" t="s">
        <v>58</v>
      </c>
      <c r="D43" s="2">
        <v>83</v>
      </c>
      <c r="E43" s="3">
        <v>11525.92</v>
      </c>
      <c r="F43" s="3">
        <v>10837.04</v>
      </c>
      <c r="G43" s="2">
        <v>2444</v>
      </c>
      <c r="H43" s="2">
        <v>4858</v>
      </c>
      <c r="I43" s="4">
        <f t="shared" si="0"/>
        <v>2.2307616303005355</v>
      </c>
      <c r="J43" s="1"/>
    </row>
    <row r="44" spans="1:10" x14ac:dyDescent="0.25">
      <c r="A44" s="7" t="s">
        <v>70</v>
      </c>
      <c r="B44" s="7" t="s">
        <v>60</v>
      </c>
      <c r="C44" s="7" t="s">
        <v>58</v>
      </c>
      <c r="D44" s="2">
        <v>163</v>
      </c>
      <c r="E44" s="3">
        <v>5327.07</v>
      </c>
      <c r="F44" s="3">
        <v>3505.31</v>
      </c>
      <c r="G44" s="2">
        <v>3250</v>
      </c>
      <c r="H44" s="2">
        <v>6116</v>
      </c>
      <c r="I44" s="4">
        <f t="shared" si="0"/>
        <v>0.57313767168083718</v>
      </c>
      <c r="J44" s="1"/>
    </row>
    <row r="45" spans="1:10" x14ac:dyDescent="0.25">
      <c r="A45" s="7" t="s">
        <v>71</v>
      </c>
      <c r="B45" s="7" t="s">
        <v>60</v>
      </c>
      <c r="C45" s="7" t="s">
        <v>58</v>
      </c>
      <c r="D45" s="2">
        <v>176</v>
      </c>
      <c r="E45" s="3">
        <v>2823.43</v>
      </c>
      <c r="F45" s="3">
        <v>1779.75</v>
      </c>
      <c r="G45" s="2">
        <v>4498</v>
      </c>
      <c r="H45" s="2">
        <v>8179</v>
      </c>
      <c r="I45" s="4">
        <f t="shared" si="0"/>
        <v>0.2175999510942658</v>
      </c>
      <c r="J45" s="1"/>
    </row>
    <row r="46" spans="1:10" x14ac:dyDescent="0.25">
      <c r="A46" s="7" t="s">
        <v>72</v>
      </c>
      <c r="B46" s="7" t="s">
        <v>57</v>
      </c>
      <c r="C46" s="7" t="s">
        <v>58</v>
      </c>
      <c r="D46" s="2">
        <v>1475</v>
      </c>
      <c r="E46" s="3">
        <v>1068205.18</v>
      </c>
      <c r="F46" s="3">
        <v>792393.04</v>
      </c>
      <c r="G46" s="2">
        <v>44190</v>
      </c>
      <c r="H46" s="2">
        <v>87811</v>
      </c>
      <c r="I46" s="4">
        <f t="shared" si="0"/>
        <v>9.0238471262142568</v>
      </c>
      <c r="J46" s="1" t="s">
        <v>119</v>
      </c>
    </row>
    <row r="47" spans="1:10" x14ac:dyDescent="0.25">
      <c r="A47" s="7" t="s">
        <v>73</v>
      </c>
      <c r="B47" s="7" t="s">
        <v>74</v>
      </c>
      <c r="C47" s="7" t="s">
        <v>75</v>
      </c>
      <c r="D47" s="2">
        <v>33</v>
      </c>
      <c r="E47" s="3">
        <v>21977.43</v>
      </c>
      <c r="F47" s="3">
        <v>19200.240000000002</v>
      </c>
      <c r="G47" s="2">
        <v>980</v>
      </c>
      <c r="H47" s="2">
        <v>1940</v>
      </c>
      <c r="I47" s="4">
        <f t="shared" si="0"/>
        <v>9.8970309278350523</v>
      </c>
      <c r="J47" s="1" t="s">
        <v>123</v>
      </c>
    </row>
    <row r="48" spans="1:10" x14ac:dyDescent="0.25">
      <c r="A48" s="7" t="s">
        <v>76</v>
      </c>
      <c r="B48" s="7" t="s">
        <v>77</v>
      </c>
      <c r="C48" s="7" t="s">
        <v>78</v>
      </c>
      <c r="D48" s="2">
        <v>1</v>
      </c>
      <c r="E48" s="3">
        <v>41.88</v>
      </c>
      <c r="F48" s="3">
        <v>41.88</v>
      </c>
      <c r="G48" s="2">
        <v>30</v>
      </c>
      <c r="H48" s="2">
        <v>60</v>
      </c>
      <c r="I48" s="4">
        <f t="shared" si="0"/>
        <v>0.69800000000000006</v>
      </c>
      <c r="J48" s="1"/>
    </row>
    <row r="49" spans="1:10" x14ac:dyDescent="0.25">
      <c r="A49" s="7" t="s">
        <v>79</v>
      </c>
      <c r="B49" s="7" t="s">
        <v>77</v>
      </c>
      <c r="C49" s="7" t="s">
        <v>78</v>
      </c>
      <c r="D49" s="2">
        <v>5</v>
      </c>
      <c r="E49" s="3">
        <v>55.03</v>
      </c>
      <c r="F49" s="3">
        <v>55.03</v>
      </c>
      <c r="G49" s="2">
        <v>120</v>
      </c>
      <c r="H49" s="2">
        <v>240</v>
      </c>
      <c r="I49" s="4">
        <f t="shared" si="0"/>
        <v>0.22929166666666667</v>
      </c>
      <c r="J49" s="1"/>
    </row>
    <row r="50" spans="1:10" x14ac:dyDescent="0.25">
      <c r="A50" s="7" t="s">
        <v>80</v>
      </c>
      <c r="B50" s="7" t="s">
        <v>81</v>
      </c>
      <c r="C50" s="7" t="s">
        <v>78</v>
      </c>
      <c r="D50" s="2">
        <v>5</v>
      </c>
      <c r="E50" s="3">
        <v>3181.27</v>
      </c>
      <c r="F50" s="3">
        <v>3181.27</v>
      </c>
      <c r="G50" s="2">
        <v>270</v>
      </c>
      <c r="H50" s="2">
        <v>540</v>
      </c>
      <c r="I50" s="4">
        <f t="shared" si="0"/>
        <v>5.8912407407407406</v>
      </c>
      <c r="J50" s="1" t="s">
        <v>120</v>
      </c>
    </row>
    <row r="51" spans="1:10" x14ac:dyDescent="0.25">
      <c r="A51" s="7" t="s">
        <v>82</v>
      </c>
      <c r="B51" s="7" t="s">
        <v>77</v>
      </c>
      <c r="C51" s="7" t="s">
        <v>78</v>
      </c>
      <c r="D51" s="2">
        <v>11</v>
      </c>
      <c r="E51" s="3">
        <v>893.04</v>
      </c>
      <c r="F51" s="3">
        <v>90.04</v>
      </c>
      <c r="G51" s="2">
        <v>237</v>
      </c>
      <c r="H51" s="2">
        <v>444</v>
      </c>
      <c r="I51" s="4">
        <f t="shared" si="0"/>
        <v>0.2027927927927928</v>
      </c>
      <c r="J51" s="1"/>
    </row>
    <row r="52" spans="1:10" x14ac:dyDescent="0.25">
      <c r="A52" s="7" t="s">
        <v>83</v>
      </c>
      <c r="B52" s="7" t="s">
        <v>77</v>
      </c>
      <c r="C52" s="7" t="s">
        <v>78</v>
      </c>
      <c r="D52" s="2">
        <v>16</v>
      </c>
      <c r="E52" s="3">
        <v>751.79</v>
      </c>
      <c r="F52" s="3">
        <v>344.08</v>
      </c>
      <c r="G52" s="2">
        <v>380</v>
      </c>
      <c r="H52" s="2">
        <v>760</v>
      </c>
      <c r="I52" s="4">
        <f t="shared" si="0"/>
        <v>0.45273684210526316</v>
      </c>
      <c r="J52" s="1"/>
    </row>
    <row r="53" spans="1:10" x14ac:dyDescent="0.25">
      <c r="A53" s="7" t="s">
        <v>84</v>
      </c>
      <c r="B53" s="7" t="s">
        <v>85</v>
      </c>
      <c r="C53" s="7" t="s">
        <v>78</v>
      </c>
      <c r="D53" s="2">
        <v>19</v>
      </c>
      <c r="E53" s="3">
        <v>1981.32</v>
      </c>
      <c r="F53" s="3">
        <v>1553.77</v>
      </c>
      <c r="G53" s="2">
        <v>687</v>
      </c>
      <c r="H53" s="2">
        <v>1140</v>
      </c>
      <c r="I53" s="4">
        <f t="shared" si="0"/>
        <v>1.3629561403508772</v>
      </c>
      <c r="J53" s="1"/>
    </row>
    <row r="54" spans="1:10" x14ac:dyDescent="0.25">
      <c r="A54" s="7" t="s">
        <v>86</v>
      </c>
      <c r="B54" s="7" t="s">
        <v>77</v>
      </c>
      <c r="C54" s="7" t="s">
        <v>78</v>
      </c>
      <c r="D54" s="2">
        <v>23</v>
      </c>
      <c r="E54" s="3">
        <v>979.27</v>
      </c>
      <c r="F54" s="3">
        <v>382.55</v>
      </c>
      <c r="G54" s="2">
        <v>606</v>
      </c>
      <c r="H54" s="2">
        <v>1212</v>
      </c>
      <c r="I54" s="4">
        <f t="shared" si="0"/>
        <v>0.31563531353135316</v>
      </c>
      <c r="J54" s="1"/>
    </row>
    <row r="55" spans="1:10" x14ac:dyDescent="0.25">
      <c r="A55" s="7" t="s">
        <v>87</v>
      </c>
      <c r="B55" s="7" t="s">
        <v>85</v>
      </c>
      <c r="C55" s="7" t="s">
        <v>78</v>
      </c>
      <c r="D55" s="2">
        <v>82</v>
      </c>
      <c r="E55" s="3">
        <v>18632.55</v>
      </c>
      <c r="F55" s="3">
        <v>14223</v>
      </c>
      <c r="G55" s="2">
        <v>2350</v>
      </c>
      <c r="H55" s="2">
        <v>4549</v>
      </c>
      <c r="I55" s="4">
        <f t="shared" si="0"/>
        <v>3.1266212354363598</v>
      </c>
      <c r="J55" s="1" t="s">
        <v>122</v>
      </c>
    </row>
    <row r="56" spans="1:10" x14ac:dyDescent="0.25">
      <c r="A56" s="7" t="s">
        <v>88</v>
      </c>
      <c r="B56" s="7" t="s">
        <v>77</v>
      </c>
      <c r="C56" s="7" t="s">
        <v>78</v>
      </c>
      <c r="D56" s="2">
        <v>85</v>
      </c>
      <c r="E56" s="3">
        <v>834.44</v>
      </c>
      <c r="F56" s="3">
        <v>821.44</v>
      </c>
      <c r="G56" s="2">
        <v>1488</v>
      </c>
      <c r="H56" s="2">
        <v>2783</v>
      </c>
      <c r="I56" s="4">
        <f t="shared" si="0"/>
        <v>0.29516349263384839</v>
      </c>
      <c r="J56" s="1"/>
    </row>
    <row r="57" spans="1:10" x14ac:dyDescent="0.25">
      <c r="A57" s="7" t="s">
        <v>89</v>
      </c>
      <c r="B57" s="7" t="s">
        <v>85</v>
      </c>
      <c r="C57" s="7" t="s">
        <v>78</v>
      </c>
      <c r="D57" s="2">
        <v>206</v>
      </c>
      <c r="E57" s="3">
        <v>59463.05</v>
      </c>
      <c r="F57" s="3">
        <v>40799.18</v>
      </c>
      <c r="G57" s="2">
        <v>5622</v>
      </c>
      <c r="H57" s="2">
        <v>11165</v>
      </c>
      <c r="I57" s="4">
        <f t="shared" si="0"/>
        <v>3.6542033139274519</v>
      </c>
      <c r="J57" s="1" t="s">
        <v>121</v>
      </c>
    </row>
    <row r="58" spans="1:10" x14ac:dyDescent="0.25">
      <c r="A58" s="7" t="s">
        <v>90</v>
      </c>
      <c r="B58" s="7" t="s">
        <v>77</v>
      </c>
      <c r="C58" s="7" t="s">
        <v>78</v>
      </c>
      <c r="D58" s="2">
        <v>263</v>
      </c>
      <c r="E58" s="3">
        <v>15499.2</v>
      </c>
      <c r="F58" s="3">
        <v>6360.59</v>
      </c>
      <c r="G58" s="2">
        <v>6072</v>
      </c>
      <c r="H58" s="2">
        <v>12623</v>
      </c>
      <c r="I58" s="4">
        <f t="shared" si="0"/>
        <v>0.50388893290026149</v>
      </c>
      <c r="J58" s="1"/>
    </row>
    <row r="59" spans="1:10" x14ac:dyDescent="0.25">
      <c r="A59" s="7" t="s">
        <v>91</v>
      </c>
      <c r="B59" s="7" t="s">
        <v>85</v>
      </c>
      <c r="C59" s="7" t="s">
        <v>78</v>
      </c>
      <c r="D59" s="2">
        <v>313</v>
      </c>
      <c r="E59" s="3">
        <v>120699.5</v>
      </c>
      <c r="F59" s="3">
        <v>71543.09</v>
      </c>
      <c r="G59" s="2">
        <v>9200</v>
      </c>
      <c r="H59" s="2">
        <v>18059</v>
      </c>
      <c r="I59" s="4">
        <f t="shared" si="0"/>
        <v>3.9616307658231351</v>
      </c>
      <c r="J59" s="1" t="s">
        <v>122</v>
      </c>
    </row>
    <row r="60" spans="1:10" x14ac:dyDescent="0.25">
      <c r="A60" s="7" t="s">
        <v>92</v>
      </c>
      <c r="B60" s="7" t="s">
        <v>77</v>
      </c>
      <c r="C60" s="7" t="s">
        <v>78</v>
      </c>
      <c r="D60" s="2">
        <v>418</v>
      </c>
      <c r="E60" s="3">
        <v>15526.37</v>
      </c>
      <c r="F60" s="3">
        <v>7988.62</v>
      </c>
      <c r="G60" s="2">
        <v>12182</v>
      </c>
      <c r="H60" s="2">
        <v>22666</v>
      </c>
      <c r="I60" s="4">
        <f t="shared" si="0"/>
        <v>0.35244948380834729</v>
      </c>
      <c r="J60" s="1"/>
    </row>
    <row r="61" spans="1:10" x14ac:dyDescent="0.25">
      <c r="A61" s="7" t="s">
        <v>93</v>
      </c>
      <c r="B61" s="7" t="s">
        <v>94</v>
      </c>
      <c r="C61" s="7" t="s">
        <v>78</v>
      </c>
      <c r="D61" s="2">
        <v>470</v>
      </c>
      <c r="E61" s="3">
        <v>93265.79</v>
      </c>
      <c r="F61" s="3">
        <v>66834.509999999995</v>
      </c>
      <c r="G61" s="2">
        <v>12677</v>
      </c>
      <c r="H61" s="2">
        <v>24586</v>
      </c>
      <c r="I61" s="4">
        <f t="shared" si="0"/>
        <v>2.7183970552346861</v>
      </c>
      <c r="J61" s="1" t="s">
        <v>123</v>
      </c>
    </row>
    <row r="62" spans="1:10" x14ac:dyDescent="0.25">
      <c r="A62" s="7" t="s">
        <v>95</v>
      </c>
      <c r="B62" s="7" t="s">
        <v>96</v>
      </c>
      <c r="C62" s="7" t="s">
        <v>78</v>
      </c>
      <c r="D62" s="2">
        <v>1009</v>
      </c>
      <c r="E62" s="3">
        <v>795109.14</v>
      </c>
      <c r="F62" s="3">
        <v>489612.3</v>
      </c>
      <c r="G62" s="2">
        <v>30156</v>
      </c>
      <c r="H62" s="2">
        <v>59447</v>
      </c>
      <c r="I62" s="4">
        <f t="shared" si="0"/>
        <v>8.2361145221794203</v>
      </c>
      <c r="J62" s="1" t="s">
        <v>119</v>
      </c>
    </row>
    <row r="63" spans="1:10" x14ac:dyDescent="0.25">
      <c r="A63" s="7" t="s">
        <v>97</v>
      </c>
      <c r="B63" s="7" t="s">
        <v>77</v>
      </c>
      <c r="C63" s="7" t="s">
        <v>78</v>
      </c>
      <c r="D63" s="2">
        <v>2551</v>
      </c>
      <c r="E63" s="3">
        <v>121580.73</v>
      </c>
      <c r="F63" s="3">
        <v>70916.070000000007</v>
      </c>
      <c r="G63" s="2">
        <v>67155</v>
      </c>
      <c r="H63" s="2">
        <v>124276</v>
      </c>
      <c r="I63" s="4">
        <f t="shared" si="0"/>
        <v>0.57063367021790212</v>
      </c>
      <c r="J63" s="1"/>
    </row>
    <row r="64" spans="1:10" x14ac:dyDescent="0.25">
      <c r="A64" s="7" t="s">
        <v>98</v>
      </c>
      <c r="B64" s="7" t="s">
        <v>77</v>
      </c>
      <c r="C64" s="7" t="s">
        <v>78</v>
      </c>
      <c r="D64" s="2">
        <v>3243</v>
      </c>
      <c r="E64" s="3">
        <v>160639.82</v>
      </c>
      <c r="F64" s="3">
        <v>64911.86</v>
      </c>
      <c r="G64" s="2">
        <v>81255</v>
      </c>
      <c r="H64" s="2">
        <v>148799</v>
      </c>
      <c r="I64" s="4">
        <f t="shared" si="0"/>
        <v>0.4362385499902553</v>
      </c>
      <c r="J64" s="1"/>
    </row>
    <row r="65" spans="1:10" x14ac:dyDescent="0.25">
      <c r="A65" s="7" t="s">
        <v>99</v>
      </c>
      <c r="B65" s="7" t="s">
        <v>77</v>
      </c>
      <c r="C65" s="7" t="s">
        <v>78</v>
      </c>
      <c r="D65" s="2">
        <v>4333</v>
      </c>
      <c r="E65" s="3">
        <v>111155.35</v>
      </c>
      <c r="F65" s="3">
        <v>60753.42</v>
      </c>
      <c r="G65" s="2">
        <v>113401</v>
      </c>
      <c r="H65" s="2">
        <v>221774</v>
      </c>
      <c r="I65" s="4">
        <f t="shared" si="0"/>
        <v>0.27394293289565053</v>
      </c>
      <c r="J65" s="1"/>
    </row>
    <row r="66" spans="1:10" x14ac:dyDescent="0.25">
      <c r="A66" s="7" t="s">
        <v>100</v>
      </c>
      <c r="B66" s="7" t="s">
        <v>77</v>
      </c>
      <c r="C66" s="7" t="s">
        <v>78</v>
      </c>
      <c r="D66" s="2">
        <v>4633</v>
      </c>
      <c r="E66" s="3">
        <v>91639.92</v>
      </c>
      <c r="F66" s="3">
        <v>57694.26</v>
      </c>
      <c r="G66" s="2">
        <v>114864</v>
      </c>
      <c r="H66" s="2">
        <v>228261</v>
      </c>
      <c r="I66" s="4">
        <f t="shared" si="0"/>
        <v>0.25275566128247928</v>
      </c>
      <c r="J66" s="1"/>
    </row>
    <row r="67" spans="1:10" x14ac:dyDescent="0.25">
      <c r="A67" s="7" t="s">
        <v>101</v>
      </c>
      <c r="B67" s="7" t="s">
        <v>102</v>
      </c>
      <c r="C67" s="7" t="s">
        <v>103</v>
      </c>
      <c r="D67" s="2">
        <v>34</v>
      </c>
      <c r="E67" s="3">
        <v>38808.57</v>
      </c>
      <c r="F67" s="3">
        <v>23763.87</v>
      </c>
      <c r="G67" s="2">
        <v>946</v>
      </c>
      <c r="H67" s="2">
        <v>1772</v>
      </c>
      <c r="I67" s="4">
        <f t="shared" ref="I67:I77" si="1">F67/H67</f>
        <v>13.410761851015801</v>
      </c>
      <c r="J67" s="1" t="s">
        <v>122</v>
      </c>
    </row>
    <row r="68" spans="1:10" x14ac:dyDescent="0.25">
      <c r="A68" s="7" t="s">
        <v>104</v>
      </c>
      <c r="B68" s="7" t="s">
        <v>105</v>
      </c>
      <c r="C68" s="7" t="s">
        <v>106</v>
      </c>
      <c r="D68" s="2">
        <v>4</v>
      </c>
      <c r="E68" s="3">
        <v>468.96</v>
      </c>
      <c r="F68" s="3">
        <v>85.29</v>
      </c>
      <c r="G68" s="2">
        <v>110</v>
      </c>
      <c r="H68" s="2">
        <v>160</v>
      </c>
      <c r="I68" s="4">
        <f t="shared" si="1"/>
        <v>0.53306249999999999</v>
      </c>
      <c r="J68" s="1"/>
    </row>
    <row r="69" spans="1:10" x14ac:dyDescent="0.25">
      <c r="A69" s="7" t="s">
        <v>107</v>
      </c>
      <c r="B69" s="7" t="s">
        <v>105</v>
      </c>
      <c r="C69" s="7" t="s">
        <v>106</v>
      </c>
      <c r="D69" s="2">
        <v>21</v>
      </c>
      <c r="E69" s="3">
        <v>1478.84</v>
      </c>
      <c r="F69" s="3">
        <v>940.21</v>
      </c>
      <c r="G69" s="2">
        <v>700</v>
      </c>
      <c r="H69" s="2">
        <v>1400</v>
      </c>
      <c r="I69" s="4">
        <f t="shared" si="1"/>
        <v>0.67157857142857147</v>
      </c>
      <c r="J69" s="1"/>
    </row>
    <row r="70" spans="1:10" x14ac:dyDescent="0.25">
      <c r="A70" s="7" t="s">
        <v>108</v>
      </c>
      <c r="B70" s="7" t="s">
        <v>105</v>
      </c>
      <c r="C70" s="7" t="s">
        <v>106</v>
      </c>
      <c r="D70" s="2">
        <v>78</v>
      </c>
      <c r="E70" s="3">
        <v>8069.81</v>
      </c>
      <c r="F70" s="3">
        <v>3601.9</v>
      </c>
      <c r="G70" s="2">
        <v>2385</v>
      </c>
      <c r="H70" s="2">
        <v>4770</v>
      </c>
      <c r="I70" s="4">
        <f t="shared" si="1"/>
        <v>0.75511530398322857</v>
      </c>
      <c r="J70" s="1"/>
    </row>
    <row r="71" spans="1:10" x14ac:dyDescent="0.25">
      <c r="A71" s="7" t="s">
        <v>109</v>
      </c>
      <c r="B71" s="7" t="s">
        <v>105</v>
      </c>
      <c r="C71" s="7" t="s">
        <v>106</v>
      </c>
      <c r="D71" s="2">
        <v>261</v>
      </c>
      <c r="E71" s="3">
        <v>89756.67</v>
      </c>
      <c r="F71" s="3">
        <v>12356.47</v>
      </c>
      <c r="G71" s="2">
        <v>8175</v>
      </c>
      <c r="H71" s="2">
        <v>15501</v>
      </c>
      <c r="I71" s="4">
        <f t="shared" si="1"/>
        <v>0.79714018450422552</v>
      </c>
      <c r="J71" s="1"/>
    </row>
    <row r="72" spans="1:10" x14ac:dyDescent="0.25">
      <c r="A72" s="7" t="s">
        <v>110</v>
      </c>
      <c r="B72" s="7" t="s">
        <v>105</v>
      </c>
      <c r="C72" s="7" t="s">
        <v>106</v>
      </c>
      <c r="D72" s="2">
        <v>308</v>
      </c>
      <c r="E72" s="3">
        <v>17223.330000000002</v>
      </c>
      <c r="F72" s="3">
        <v>12591.43</v>
      </c>
      <c r="G72" s="2">
        <v>8381</v>
      </c>
      <c r="H72" s="2">
        <v>16596</v>
      </c>
      <c r="I72" s="4">
        <f t="shared" si="1"/>
        <v>0.75870269944564961</v>
      </c>
      <c r="J72" s="1"/>
    </row>
    <row r="73" spans="1:10" x14ac:dyDescent="0.25">
      <c r="A73" s="7" t="s">
        <v>111</v>
      </c>
      <c r="B73" s="7" t="s">
        <v>105</v>
      </c>
      <c r="C73" s="7" t="s">
        <v>106</v>
      </c>
      <c r="D73" s="2">
        <v>456</v>
      </c>
      <c r="E73" s="3">
        <v>36982.53</v>
      </c>
      <c r="F73" s="3">
        <v>20676.37</v>
      </c>
      <c r="G73" s="2">
        <v>12707</v>
      </c>
      <c r="H73" s="2">
        <v>25082</v>
      </c>
      <c r="I73" s="4">
        <f t="shared" si="1"/>
        <v>0.82435092895303397</v>
      </c>
      <c r="J73" s="1"/>
    </row>
    <row r="74" spans="1:10" x14ac:dyDescent="0.25">
      <c r="A74" s="7" t="s">
        <v>112</v>
      </c>
      <c r="B74" s="7" t="s">
        <v>105</v>
      </c>
      <c r="C74" s="7" t="s">
        <v>106</v>
      </c>
      <c r="D74" s="2">
        <v>463</v>
      </c>
      <c r="E74" s="3">
        <v>50259.08</v>
      </c>
      <c r="F74" s="3">
        <v>29602.2</v>
      </c>
      <c r="G74" s="2">
        <v>12219</v>
      </c>
      <c r="H74" s="2">
        <v>24173</v>
      </c>
      <c r="I74" s="4">
        <f t="shared" si="1"/>
        <v>1.2245976916394326</v>
      </c>
      <c r="J74" s="1" t="s">
        <v>122</v>
      </c>
    </row>
    <row r="75" spans="1:10" x14ac:dyDescent="0.25">
      <c r="A75" s="7" t="s">
        <v>113</v>
      </c>
      <c r="B75" s="7" t="s">
        <v>105</v>
      </c>
      <c r="C75" s="7" t="s">
        <v>106</v>
      </c>
      <c r="D75" s="2">
        <v>669</v>
      </c>
      <c r="E75" s="3">
        <v>49667.41</v>
      </c>
      <c r="F75" s="3">
        <v>29068.57</v>
      </c>
      <c r="G75" s="2">
        <v>18405</v>
      </c>
      <c r="H75" s="2">
        <v>36255</v>
      </c>
      <c r="I75" s="4">
        <f t="shared" si="1"/>
        <v>0.80178099572472761</v>
      </c>
      <c r="J75" s="1"/>
    </row>
    <row r="76" spans="1:10" x14ac:dyDescent="0.25">
      <c r="A76" s="7" t="s">
        <v>114</v>
      </c>
      <c r="B76" s="7" t="s">
        <v>115</v>
      </c>
      <c r="C76" s="7" t="s">
        <v>116</v>
      </c>
      <c r="D76" s="2">
        <v>2</v>
      </c>
      <c r="E76" s="3">
        <v>532.23</v>
      </c>
      <c r="F76" s="3">
        <v>194.5</v>
      </c>
      <c r="G76" s="2">
        <v>40</v>
      </c>
      <c r="H76" s="2">
        <v>50</v>
      </c>
      <c r="I76" s="4">
        <f t="shared" si="1"/>
        <v>3.89</v>
      </c>
      <c r="J76" s="1" t="s">
        <v>119</v>
      </c>
    </row>
    <row r="77" spans="1:10" x14ac:dyDescent="0.25">
      <c r="A77" s="7" t="s">
        <v>117</v>
      </c>
      <c r="B77" s="7" t="s">
        <v>115</v>
      </c>
      <c r="C77" s="7" t="s">
        <v>116</v>
      </c>
      <c r="D77" s="2">
        <v>13</v>
      </c>
      <c r="E77" s="3">
        <v>4106.5600000000004</v>
      </c>
      <c r="F77" s="3">
        <v>3487.63</v>
      </c>
      <c r="G77" s="2">
        <v>354</v>
      </c>
      <c r="H77" s="2">
        <v>368</v>
      </c>
      <c r="I77" s="4">
        <f t="shared" si="1"/>
        <v>9.4772554347826095</v>
      </c>
      <c r="J77" s="1" t="s">
        <v>123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EF27FA70B9EB44961376E63A7F643D" ma:contentTypeVersion="8" ma:contentTypeDescription="Create a new document." ma:contentTypeScope="" ma:versionID="81ea793634e3734e8a124ff2d4aaa1bf">
  <xsd:schema xmlns:xsd="http://www.w3.org/2001/XMLSchema" xmlns:xs="http://www.w3.org/2001/XMLSchema" xmlns:p="http://schemas.microsoft.com/office/2006/metadata/properties" xmlns:ns2="ddb24ccb-875f-42d8-88f5-1f097a773e89" xmlns:ns3="c8491ace-1514-46f9-acfb-61ceba6d7672" targetNamespace="http://schemas.microsoft.com/office/2006/metadata/properties" ma:root="true" ma:fieldsID="a53cef739e0e317e276b66c2d3bab059" ns2:_="" ns3:_="">
    <xsd:import namespace="ddb24ccb-875f-42d8-88f5-1f097a773e89"/>
    <xsd:import namespace="c8491ace-1514-46f9-acfb-61ceba6d76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24ccb-875f-42d8-88f5-1f097a773e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491ace-1514-46f9-acfb-61ceba6d767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BD4AC40-C604-4ACB-B8B2-4079A7770CF4}"/>
</file>

<file path=customXml/itemProps2.xml><?xml version="1.0" encoding="utf-8"?>
<ds:datastoreItem xmlns:ds="http://schemas.openxmlformats.org/officeDocument/2006/customXml" ds:itemID="{56F5C77B-EE93-4565-81DA-2896C7E33EB3}"/>
</file>

<file path=customXml/itemProps3.xml><?xml version="1.0" encoding="utf-8"?>
<ds:datastoreItem xmlns:ds="http://schemas.openxmlformats.org/officeDocument/2006/customXml" ds:itemID="{13A59284-CF7B-407F-B3C3-6500EAECB1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Pharmacy Utilization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Naproxen pharmacy utilization</dc:title>
  <dc:creator>DIR DWC</dc:creator>
  <cp:lastModifiedBy>Ades, Amanda@DIR</cp:lastModifiedBy>
  <dcterms:created xsi:type="dcterms:W3CDTF">2024-12-09T22:42:49Z</dcterms:created>
  <dcterms:modified xsi:type="dcterms:W3CDTF">2024-12-19T20:43:36Z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0x01010087EF27FA70B9EB44961376E63A7F643D</vt:lpwstr>
  </property>
</Properties>
</file>