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lliam Lane\OneDrive - California Department of Industrial Relations\meeting minutes\PT meeting\2024 april meeting\"/>
    </mc:Choice>
  </mc:AlternateContent>
  <bookViews>
    <workbookView xWindow="1640" yWindow="360" windowWidth="31640" windowHeight="20370"/>
  </bookViews>
  <sheets>
    <sheet name="ULCER DRUG PRICES" sheetId="2" r:id="rId1"/>
    <sheet name="PHARMACY UTILIZATION" sheetId="3" r:id="rId2"/>
    <sheet name="PHYSICIAN UTILIZATION" sheetId="4" r:id="rId3"/>
  </sheets>
  <definedNames>
    <definedName name="_xlnm.Print_Area" localSheetId="0">'ULCER DRUG PRICES'!$A$1:$J$34</definedName>
    <definedName name="Title_Drug_Ingredient..D34" localSheetId="1">Table2[[#Headers],[Drug Ingredient]]</definedName>
    <definedName name="Title_Drug_Ingredient..D34" localSheetId="2">Table1[[#Headers],[Drug Ingredient]]</definedName>
    <definedName name="Title_Drug_Ingredient..J34" localSheetId="0">Table3[[#Headers],[Drug Ingredient]]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2" i="2"/>
</calcChain>
</file>

<file path=xl/sharedStrings.xml><?xml version="1.0" encoding="utf-8"?>
<sst xmlns="http://schemas.openxmlformats.org/spreadsheetml/2006/main" count="381" uniqueCount="88">
  <si>
    <t>Tablet, Delayed Release</t>
  </si>
  <si>
    <t>20 MG</t>
  </si>
  <si>
    <t>Tablet</t>
  </si>
  <si>
    <t>200 MG</t>
  </si>
  <si>
    <t>300 MG</t>
  </si>
  <si>
    <t>400 MG</t>
  </si>
  <si>
    <t>800 MG</t>
  </si>
  <si>
    <t>Capsule, Delayed Release</t>
  </si>
  <si>
    <t>30 MG</t>
  </si>
  <si>
    <t>60 MG</t>
  </si>
  <si>
    <t>40 MG</t>
  </si>
  <si>
    <t>10 MG</t>
  </si>
  <si>
    <t>Suspension</t>
  </si>
  <si>
    <t>40 MG/5 ML</t>
  </si>
  <si>
    <t>15 MG</t>
  </si>
  <si>
    <t>100 MCG</t>
  </si>
  <si>
    <t>200 MCG</t>
  </si>
  <si>
    <t>150 MG</t>
  </si>
  <si>
    <t>Powder for Suspension</t>
  </si>
  <si>
    <t>1 GM</t>
  </si>
  <si>
    <t>1 GM/10 ML</t>
  </si>
  <si>
    <t>Dosage Form</t>
  </si>
  <si>
    <t>Strength</t>
  </si>
  <si>
    <t>RxCUI</t>
  </si>
  <si>
    <t>Unit of Measure</t>
  </si>
  <si>
    <t>Capsule</t>
  </si>
  <si>
    <t>197505</t>
  </si>
  <si>
    <t>197506</t>
  </si>
  <si>
    <t>197507</t>
  </si>
  <si>
    <t>197508</t>
  </si>
  <si>
    <t>833204</t>
  </si>
  <si>
    <t>833213</t>
  </si>
  <si>
    <t>606726</t>
  </si>
  <si>
    <t>606730</t>
  </si>
  <si>
    <t>692578</t>
  </si>
  <si>
    <t>310274</t>
  </si>
  <si>
    <t>310273</t>
  </si>
  <si>
    <t>284245</t>
  </si>
  <si>
    <t>596843</t>
  </si>
  <si>
    <t>311277</t>
  </si>
  <si>
    <t>351261</t>
  </si>
  <si>
    <t>351260</t>
  </si>
  <si>
    <t>311727</t>
  </si>
  <si>
    <t>317128</t>
  </si>
  <si>
    <t>312025</t>
  </si>
  <si>
    <t>199119</t>
  </si>
  <si>
    <t>198051</t>
  </si>
  <si>
    <t>200329</t>
  </si>
  <si>
    <t>402014</t>
  </si>
  <si>
    <t>763306</t>
  </si>
  <si>
    <t>314200</t>
  </si>
  <si>
    <t>854868</t>
  </si>
  <si>
    <t>313123</t>
  </si>
  <si>
    <t>314234</t>
  </si>
  <si>
    <t>Drug Ingredient</t>
  </si>
  <si>
    <t>cimetidine</t>
  </si>
  <si>
    <t>dexlansoprazole</t>
  </si>
  <si>
    <t>esomeprazole magnesium</t>
  </si>
  <si>
    <t>20 MG/PACKET</t>
  </si>
  <si>
    <t>692576</t>
  </si>
  <si>
    <t>40 MG/PACKET</t>
  </si>
  <si>
    <t>famotidine</t>
  </si>
  <si>
    <t>lansoprazole</t>
  </si>
  <si>
    <t>Tablet Disintegrating, Delayed Release</t>
  </si>
  <si>
    <t>misoprostol</t>
  </si>
  <si>
    <t>nizatidine</t>
  </si>
  <si>
    <t>198041</t>
  </si>
  <si>
    <t>omeprazole</t>
  </si>
  <si>
    <t>pantoprazole sodium</t>
  </si>
  <si>
    <t>For Suspension - Delayed Release</t>
  </si>
  <si>
    <t>40 MG/Packet</t>
  </si>
  <si>
    <t>Tablet, Enteric Coated</t>
  </si>
  <si>
    <t>2511872</t>
  </si>
  <si>
    <t>rabeprazole sodium</t>
  </si>
  <si>
    <t>sucralfate</t>
  </si>
  <si>
    <t>High Price / Unit</t>
  </si>
  <si>
    <t>199047</t>
  </si>
  <si>
    <t>Granules for Suspension</t>
  </si>
  <si>
    <t>2003656</t>
  </si>
  <si>
    <t>Price per Day (Low)</t>
  </si>
  <si>
    <t>Price per Day (High)</t>
  </si>
  <si>
    <t>Units per Day</t>
  </si>
  <si>
    <t>ML</t>
  </si>
  <si>
    <t>PACKET</t>
  </si>
  <si>
    <t>TAB</t>
  </si>
  <si>
    <t>CAP</t>
  </si>
  <si>
    <t>Claim Lines</t>
  </si>
  <si>
    <t>Low Price/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</si>
</sst>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</numFmts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2" applyNumberFormat="1" applyFont="1"/>
    <xf numFmtId="0" fontId="0" fillId="0" borderId="0" xfId="0" applyAlignment="1">
      <alignment horizontal="center" vertical="center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2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165" fontId="0" fillId="0" borderId="0" xfId="2" applyNumberFormat="1" applyFont="1" applyProtection="1"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0" fontId="3" fillId="2" borderId="0" xfId="1" applyFont="1" applyFill="1" applyAlignment="1" applyProtection="1">
      <alignment vertical="center" wrapText="1"/>
      <protection locked="0"/>
    </xf>
    <xf numFmtId="164" fontId="3" fillId="3" borderId="0" xfId="2" applyNumberFormat="1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</cellXfs>
  <cellStyles count="3">
    <cellStyle name="Comma" xfId="2" builtinId="3"/>
    <cellStyle name="Normal" xfId="0" builtinId="0"/>
    <cellStyle name="Normal_Sheet2" xfId="1"/>
  </cellStyles>
  <dxfs count="24">
    <dxf>
      <alignment horizontal="general" vertical="center" textRotation="0" wrapText="1" indent="0" justifyLastLine="0" shrinkToFit="0" readingOrder="0"/>
      <protection locked="0" hidden="0"/>
    </dxf>
    <dxf>
      <numFmt numFmtId="165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5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5" formatCode="_(* #,##0.00_);_(* \(#,##0.0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5" formatCode="_(* #,##0.00_);_(* \(#,##0.0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.00000_);_(* \(#,##0.0000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(* #,##0.00000_);_(* \(#,##0.0000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3" displayName="Table3" ref="A1:J34" totalsRowShown="0" headerRowDxfId="0" dataDxfId="23">
  <tableColumns count="10">
    <tableColumn id="1" name="Drug Ingredient" dataDxfId="22"/>
    <tableColumn id="2" name="Dosage Form" dataDxfId="21"/>
    <tableColumn id="3" name="Strength" dataDxfId="20"/>
    <tableColumn id="4" name="RxCUI" dataDxfId="19"/>
    <tableColumn id="5" name="Unit of Measure" dataDxfId="18"/>
    <tableColumn id="6" name="Low Price/ Unit" dataDxfId="17" dataCellStyle="Comma"/>
    <tableColumn id="7" name="High Price / Unit" dataDxfId="16" dataCellStyle="Comma"/>
    <tableColumn id="8" name="Units per Day" dataDxfId="15"/>
    <tableColumn id="9" name="Price per Day (Low)" dataDxfId="14">
      <calculatedColumnFormula>H2*F2</calculatedColumnFormula>
    </tableColumn>
    <tableColumn id="10" name="Price per Day (High)" dataDxfId="13">
      <calculatedColumnFormula>H2*G2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Ulcer Drug Prices"/>
    </ext>
  </extLst>
</table>
</file>

<file path=xl/tables/table2.xml><?xml version="1.0" encoding="utf-8"?>
<table xmlns="http://schemas.openxmlformats.org/spreadsheetml/2006/main" id="2" name="Table2" displayName="Table2" ref="A1:D34" totalsRowShown="0" headerRowDxfId="12" dataDxfId="11">
  <sortState ref="A2:D34">
    <sortCondition descending="1" ref="D2:D34"/>
    <sortCondition ref="A2:A34"/>
  </sortState>
  <tableColumns count="4">
    <tableColumn id="1" name="Drug Ingredient" dataDxfId="10"/>
    <tableColumn id="2" name="Dosage Form" dataDxfId="9"/>
    <tableColumn id="3" name="Strength" dataDxfId="8"/>
    <tableColumn id="4" name="Claim Lines" dataDxfId="7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harmacy Utilization Table"/>
    </ext>
  </extLst>
</table>
</file>

<file path=xl/tables/table3.xml><?xml version="1.0" encoding="utf-8"?>
<table xmlns="http://schemas.openxmlformats.org/spreadsheetml/2006/main" id="1" name="Table1" displayName="Table1" ref="A1:D34" totalsRowShown="0" headerRowDxfId="6" dataDxfId="5">
  <sortState ref="A2:D34">
    <sortCondition descending="1" ref="D2:D34"/>
    <sortCondition ref="A2:A34"/>
  </sortState>
  <tableColumns count="4">
    <tableColumn id="1" name="Drug Ingredient" dataDxfId="4"/>
    <tableColumn id="2" name="Dosage Form" dataDxfId="3"/>
    <tableColumn id="3" name="Strength" dataDxfId="2"/>
    <tableColumn id="4" name="Claim Lines" dataDxfId="1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hysician Utilization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zoomScale="78" zoomScaleNormal="100" zoomScalePageLayoutView="78" workbookViewId="0">
      <selection activeCell="C6" sqref="A2:J34"/>
    </sheetView>
  </sheetViews>
  <sheetFormatPr defaultColWidth="9.1640625" defaultRowHeight="14.5"/>
  <cols>
    <col min="1" max="1" width="21" style="2" bestFit="1" customWidth="1"/>
    <col min="2" max="2" width="30.08203125" style="2" bestFit="1" customWidth="1"/>
    <col min="3" max="3" width="12.58203125" style="2" bestFit="1" customWidth="1"/>
    <col min="4" max="4" width="7.58203125" style="2" customWidth="1"/>
    <col min="5" max="5" width="8.08203125" style="1" customWidth="1"/>
    <col min="6" max="6" width="9" style="3" customWidth="1"/>
    <col min="7" max="7" width="10.08203125" style="3" customWidth="1"/>
    <col min="8" max="8" width="7" style="1" customWidth="1"/>
    <col min="9" max="9" width="9" style="1" customWidth="1"/>
    <col min="10" max="10" width="8.6640625" style="1" customWidth="1"/>
    <col min="11" max="16384" width="9.1640625" style="1"/>
  </cols>
  <sheetData>
    <row r="1" spans="1:10" ht="29">
      <c r="A1" s="12" t="s">
        <v>54</v>
      </c>
      <c r="B1" s="12" t="s">
        <v>21</v>
      </c>
      <c r="C1" s="12" t="s">
        <v>22</v>
      </c>
      <c r="D1" s="12" t="s">
        <v>23</v>
      </c>
      <c r="E1" s="13" t="s">
        <v>24</v>
      </c>
      <c r="F1" s="14" t="s">
        <v>87</v>
      </c>
      <c r="G1" s="14" t="s">
        <v>75</v>
      </c>
      <c r="H1" s="13" t="s">
        <v>81</v>
      </c>
      <c r="I1" s="15" t="s">
        <v>79</v>
      </c>
      <c r="J1" s="15" t="s">
        <v>80</v>
      </c>
    </row>
    <row r="2" spans="1:10">
      <c r="A2" s="5" t="s">
        <v>55</v>
      </c>
      <c r="B2" s="5" t="s">
        <v>2</v>
      </c>
      <c r="C2" s="5" t="s">
        <v>4</v>
      </c>
      <c r="D2" s="5" t="s">
        <v>27</v>
      </c>
      <c r="E2" s="6" t="s">
        <v>84</v>
      </c>
      <c r="F2" s="7">
        <v>0.28742000000000001</v>
      </c>
      <c r="G2" s="7">
        <v>2.6</v>
      </c>
      <c r="H2" s="6">
        <v>4</v>
      </c>
      <c r="I2" s="8">
        <f>H2*F2</f>
        <v>1.14968</v>
      </c>
      <c r="J2" s="8">
        <f>H2*G2</f>
        <v>10.4</v>
      </c>
    </row>
    <row r="3" spans="1:10">
      <c r="A3" s="5" t="s">
        <v>55</v>
      </c>
      <c r="B3" s="5" t="s">
        <v>2</v>
      </c>
      <c r="C3" s="5" t="s">
        <v>5</v>
      </c>
      <c r="D3" s="5" t="s">
        <v>28</v>
      </c>
      <c r="E3" s="6" t="s">
        <v>84</v>
      </c>
      <c r="F3" s="7">
        <v>0.46538000000000002</v>
      </c>
      <c r="G3" s="7">
        <v>2.7</v>
      </c>
      <c r="H3" s="6">
        <v>2</v>
      </c>
      <c r="I3" s="8">
        <f t="shared" ref="I3:I34" si="0">H3*F3</f>
        <v>0.93076000000000003</v>
      </c>
      <c r="J3" s="8">
        <f t="shared" ref="J3:J34" si="1">H3*G3</f>
        <v>5.4</v>
      </c>
    </row>
    <row r="4" spans="1:10">
      <c r="A4" s="5" t="s">
        <v>55</v>
      </c>
      <c r="B4" s="5" t="s">
        <v>2</v>
      </c>
      <c r="C4" s="5" t="s">
        <v>6</v>
      </c>
      <c r="D4" s="5" t="s">
        <v>29</v>
      </c>
      <c r="E4" s="6" t="s">
        <v>84</v>
      </c>
      <c r="F4" s="7">
        <v>1.0229600000000001</v>
      </c>
      <c r="G4" s="7">
        <v>2.8</v>
      </c>
      <c r="H4" s="6">
        <v>1</v>
      </c>
      <c r="I4" s="8">
        <f t="shared" si="0"/>
        <v>1.0229600000000001</v>
      </c>
      <c r="J4" s="8">
        <f t="shared" si="1"/>
        <v>2.8</v>
      </c>
    </row>
    <row r="5" spans="1:10">
      <c r="A5" s="5" t="s">
        <v>55</v>
      </c>
      <c r="B5" s="5" t="s">
        <v>2</v>
      </c>
      <c r="C5" s="5" t="s">
        <v>3</v>
      </c>
      <c r="D5" s="5" t="s">
        <v>26</v>
      </c>
      <c r="E5" s="6" t="s">
        <v>84</v>
      </c>
      <c r="F5" s="7">
        <v>0.34815000000000002</v>
      </c>
      <c r="G5" s="7">
        <v>2.5</v>
      </c>
      <c r="H5" s="6">
        <v>4</v>
      </c>
      <c r="I5" s="8">
        <f t="shared" si="0"/>
        <v>1.3926000000000001</v>
      </c>
      <c r="J5" s="8">
        <f t="shared" si="1"/>
        <v>10</v>
      </c>
    </row>
    <row r="6" spans="1:10">
      <c r="A6" s="5" t="s">
        <v>56</v>
      </c>
      <c r="B6" s="5" t="s">
        <v>7</v>
      </c>
      <c r="C6" s="5" t="s">
        <v>8</v>
      </c>
      <c r="D6" s="5" t="s">
        <v>30</v>
      </c>
      <c r="E6" s="6" t="s">
        <v>85</v>
      </c>
      <c r="F6" s="7">
        <v>7.6443300000000001</v>
      </c>
      <c r="G6" s="7">
        <v>9.8191500000000005</v>
      </c>
      <c r="H6" s="6">
        <v>1</v>
      </c>
      <c r="I6" s="8">
        <f t="shared" si="0"/>
        <v>7.6443300000000001</v>
      </c>
      <c r="J6" s="8">
        <f t="shared" si="1"/>
        <v>9.8191500000000005</v>
      </c>
    </row>
    <row r="7" spans="1:10">
      <c r="A7" s="5" t="s">
        <v>56</v>
      </c>
      <c r="B7" s="5" t="s">
        <v>7</v>
      </c>
      <c r="C7" s="5" t="s">
        <v>9</v>
      </c>
      <c r="D7" s="5" t="s">
        <v>31</v>
      </c>
      <c r="E7" s="6" t="s">
        <v>85</v>
      </c>
      <c r="F7" s="7">
        <v>6.70458</v>
      </c>
      <c r="G7" s="7">
        <v>9.8531200000000005</v>
      </c>
      <c r="H7" s="6">
        <v>1</v>
      </c>
      <c r="I7" s="8">
        <f t="shared" si="0"/>
        <v>6.70458</v>
      </c>
      <c r="J7" s="8">
        <f t="shared" si="1"/>
        <v>9.8531200000000005</v>
      </c>
    </row>
    <row r="8" spans="1:10">
      <c r="A8" s="5" t="s">
        <v>57</v>
      </c>
      <c r="B8" s="5" t="s">
        <v>7</v>
      </c>
      <c r="C8" s="5" t="s">
        <v>1</v>
      </c>
      <c r="D8" s="5" t="s">
        <v>32</v>
      </c>
      <c r="E8" s="6" t="s">
        <v>85</v>
      </c>
      <c r="F8" s="7">
        <v>0.18729999999999999</v>
      </c>
      <c r="G8" s="7">
        <v>9.1769999999999996</v>
      </c>
      <c r="H8" s="6">
        <v>1</v>
      </c>
      <c r="I8" s="8">
        <f t="shared" si="0"/>
        <v>0.18729999999999999</v>
      </c>
      <c r="J8" s="8">
        <f t="shared" si="1"/>
        <v>9.1769999999999996</v>
      </c>
    </row>
    <row r="9" spans="1:10">
      <c r="A9" s="5" t="s">
        <v>57</v>
      </c>
      <c r="B9" s="5" t="s">
        <v>7</v>
      </c>
      <c r="C9" s="5" t="s">
        <v>10</v>
      </c>
      <c r="D9" s="5" t="s">
        <v>33</v>
      </c>
      <c r="E9" s="6" t="s">
        <v>85</v>
      </c>
      <c r="F9" s="7">
        <v>0.17280000000000001</v>
      </c>
      <c r="G9" s="7">
        <v>8.7938600000000005</v>
      </c>
      <c r="H9" s="6">
        <v>1</v>
      </c>
      <c r="I9" s="8">
        <f t="shared" si="0"/>
        <v>0.17280000000000001</v>
      </c>
      <c r="J9" s="8">
        <f t="shared" si="1"/>
        <v>8.7938600000000005</v>
      </c>
    </row>
    <row r="10" spans="1:10">
      <c r="A10" s="5" t="s">
        <v>57</v>
      </c>
      <c r="B10" s="5" t="s">
        <v>77</v>
      </c>
      <c r="C10" s="5" t="s">
        <v>58</v>
      </c>
      <c r="D10" s="5" t="s">
        <v>59</v>
      </c>
      <c r="E10" s="6" t="s">
        <v>83</v>
      </c>
      <c r="F10" s="7">
        <v>6.7115</v>
      </c>
      <c r="G10" s="7">
        <v>9.1626700000000003</v>
      </c>
      <c r="H10" s="6">
        <v>1</v>
      </c>
      <c r="I10" s="8">
        <f t="shared" si="0"/>
        <v>6.7115</v>
      </c>
      <c r="J10" s="8">
        <f t="shared" si="1"/>
        <v>9.1626700000000003</v>
      </c>
    </row>
    <row r="11" spans="1:10">
      <c r="A11" s="5" t="s">
        <v>57</v>
      </c>
      <c r="B11" s="5" t="s">
        <v>77</v>
      </c>
      <c r="C11" s="5" t="s">
        <v>60</v>
      </c>
      <c r="D11" s="5" t="s">
        <v>34</v>
      </c>
      <c r="E11" s="6" t="s">
        <v>83</v>
      </c>
      <c r="F11" s="7">
        <v>7.0147199999999996</v>
      </c>
      <c r="G11" s="7">
        <v>9.1516900000000003</v>
      </c>
      <c r="H11" s="6">
        <v>1</v>
      </c>
      <c r="I11" s="8">
        <f t="shared" si="0"/>
        <v>7.0147199999999996</v>
      </c>
      <c r="J11" s="8">
        <f t="shared" si="1"/>
        <v>9.1516900000000003</v>
      </c>
    </row>
    <row r="12" spans="1:10">
      <c r="A12" s="5" t="s">
        <v>61</v>
      </c>
      <c r="B12" s="5" t="s">
        <v>18</v>
      </c>
      <c r="C12" s="5" t="s">
        <v>13</v>
      </c>
      <c r="D12" s="5" t="s">
        <v>35</v>
      </c>
      <c r="E12" s="6" t="s">
        <v>83</v>
      </c>
      <c r="F12" s="7">
        <v>0.55584999999999996</v>
      </c>
      <c r="G12" s="7">
        <v>1.98</v>
      </c>
      <c r="H12" s="6">
        <v>1</v>
      </c>
      <c r="I12" s="8">
        <f t="shared" si="0"/>
        <v>0.55584999999999996</v>
      </c>
      <c r="J12" s="8">
        <f t="shared" si="1"/>
        <v>1.98</v>
      </c>
    </row>
    <row r="13" spans="1:10">
      <c r="A13" s="5" t="s">
        <v>61</v>
      </c>
      <c r="B13" s="5" t="s">
        <v>2</v>
      </c>
      <c r="C13" s="5" t="s">
        <v>11</v>
      </c>
      <c r="D13" s="5" t="s">
        <v>76</v>
      </c>
      <c r="E13" s="6" t="s">
        <v>84</v>
      </c>
      <c r="F13" s="7">
        <v>5.5829999999999998E-2</v>
      </c>
      <c r="G13" s="7">
        <v>0.10868999999999999</v>
      </c>
      <c r="H13" s="6">
        <v>4</v>
      </c>
      <c r="I13" s="8">
        <f t="shared" si="0"/>
        <v>0.22331999999999999</v>
      </c>
      <c r="J13" s="8">
        <f t="shared" si="1"/>
        <v>0.43475999999999998</v>
      </c>
    </row>
    <row r="14" spans="1:10">
      <c r="A14" s="5" t="s">
        <v>61</v>
      </c>
      <c r="B14" s="5" t="s">
        <v>2</v>
      </c>
      <c r="C14" s="5" t="s">
        <v>1</v>
      </c>
      <c r="D14" s="5" t="s">
        <v>36</v>
      </c>
      <c r="E14" s="6" t="s">
        <v>84</v>
      </c>
      <c r="F14" s="7">
        <v>1.469E-2</v>
      </c>
      <c r="G14" s="7">
        <v>0.39200000000000002</v>
      </c>
      <c r="H14" s="6">
        <v>2</v>
      </c>
      <c r="I14" s="8">
        <f t="shared" si="0"/>
        <v>2.938E-2</v>
      </c>
      <c r="J14" s="8">
        <f t="shared" si="1"/>
        <v>0.78400000000000003</v>
      </c>
    </row>
    <row r="15" spans="1:10">
      <c r="A15" s="5" t="s">
        <v>61</v>
      </c>
      <c r="B15" s="5" t="s">
        <v>2</v>
      </c>
      <c r="C15" s="5" t="s">
        <v>10</v>
      </c>
      <c r="D15" s="5" t="s">
        <v>37</v>
      </c>
      <c r="E15" s="6" t="s">
        <v>84</v>
      </c>
      <c r="F15" s="7">
        <v>1.1990000000000001E-2</v>
      </c>
      <c r="G15" s="7">
        <v>1.1990000000000001E-2</v>
      </c>
      <c r="H15" s="6">
        <v>1</v>
      </c>
      <c r="I15" s="8">
        <f t="shared" si="0"/>
        <v>1.1990000000000001E-2</v>
      </c>
      <c r="J15" s="8">
        <f t="shared" si="1"/>
        <v>1.1990000000000001E-2</v>
      </c>
    </row>
    <row r="16" spans="1:10">
      <c r="A16" s="5" t="s">
        <v>62</v>
      </c>
      <c r="B16" s="5" t="s">
        <v>7</v>
      </c>
      <c r="C16" s="5" t="s">
        <v>14</v>
      </c>
      <c r="D16" s="5" t="s">
        <v>38</v>
      </c>
      <c r="E16" s="6" t="s">
        <v>85</v>
      </c>
      <c r="F16" s="7">
        <v>0.23252</v>
      </c>
      <c r="G16" s="7">
        <v>0.53785000000000005</v>
      </c>
      <c r="H16" s="6">
        <v>1</v>
      </c>
      <c r="I16" s="8">
        <f t="shared" si="0"/>
        <v>0.23252</v>
      </c>
      <c r="J16" s="8">
        <f t="shared" si="1"/>
        <v>0.53785000000000005</v>
      </c>
    </row>
    <row r="17" spans="1:10">
      <c r="A17" s="5" t="s">
        <v>62</v>
      </c>
      <c r="B17" s="5" t="s">
        <v>7</v>
      </c>
      <c r="C17" s="5" t="s">
        <v>8</v>
      </c>
      <c r="D17" s="5" t="s">
        <v>39</v>
      </c>
      <c r="E17" s="6" t="s">
        <v>85</v>
      </c>
      <c r="F17" s="7">
        <v>3.7740000000000003E-2</v>
      </c>
      <c r="G17" s="7">
        <v>3.7740000000000003E-2</v>
      </c>
      <c r="H17" s="6">
        <v>1</v>
      </c>
      <c r="I17" s="8">
        <f t="shared" si="0"/>
        <v>3.7740000000000003E-2</v>
      </c>
      <c r="J17" s="8">
        <f t="shared" si="1"/>
        <v>3.7740000000000003E-2</v>
      </c>
    </row>
    <row r="18" spans="1:10">
      <c r="A18" s="5" t="s">
        <v>62</v>
      </c>
      <c r="B18" s="5" t="s">
        <v>63</v>
      </c>
      <c r="C18" s="5" t="s">
        <v>14</v>
      </c>
      <c r="D18" s="5" t="s">
        <v>40</v>
      </c>
      <c r="E18" s="6" t="s">
        <v>84</v>
      </c>
      <c r="F18" s="7">
        <v>2.8548200000000001</v>
      </c>
      <c r="G18" s="7">
        <v>13.836499999999999</v>
      </c>
      <c r="H18" s="6">
        <v>1</v>
      </c>
      <c r="I18" s="8">
        <f t="shared" si="0"/>
        <v>2.8548200000000001</v>
      </c>
      <c r="J18" s="8">
        <f t="shared" si="1"/>
        <v>13.836499999999999</v>
      </c>
    </row>
    <row r="19" spans="1:10">
      <c r="A19" s="5" t="s">
        <v>62</v>
      </c>
      <c r="B19" s="5" t="s">
        <v>63</v>
      </c>
      <c r="C19" s="5" t="s">
        <v>8</v>
      </c>
      <c r="D19" s="5" t="s">
        <v>41</v>
      </c>
      <c r="E19" s="6" t="s">
        <v>84</v>
      </c>
      <c r="F19" s="7">
        <v>3.1197699999999999</v>
      </c>
      <c r="G19" s="7">
        <v>13.836499999999999</v>
      </c>
      <c r="H19" s="6">
        <v>1</v>
      </c>
      <c r="I19" s="8">
        <f t="shared" si="0"/>
        <v>3.1197699999999999</v>
      </c>
      <c r="J19" s="8">
        <f t="shared" si="1"/>
        <v>13.836499999999999</v>
      </c>
    </row>
    <row r="20" spans="1:10">
      <c r="A20" s="5" t="s">
        <v>64</v>
      </c>
      <c r="B20" s="5" t="s">
        <v>2</v>
      </c>
      <c r="C20" s="5" t="s">
        <v>15</v>
      </c>
      <c r="D20" s="5" t="s">
        <v>42</v>
      </c>
      <c r="E20" s="6" t="s">
        <v>84</v>
      </c>
      <c r="F20" s="7">
        <v>0.47504000000000002</v>
      </c>
      <c r="G20" s="7">
        <v>4.1920000000000002</v>
      </c>
      <c r="H20" s="6">
        <v>4</v>
      </c>
      <c r="I20" s="8">
        <f t="shared" si="0"/>
        <v>1.9001600000000001</v>
      </c>
      <c r="J20" s="8">
        <f t="shared" si="1"/>
        <v>16.768000000000001</v>
      </c>
    </row>
    <row r="21" spans="1:10">
      <c r="A21" s="5" t="s">
        <v>64</v>
      </c>
      <c r="B21" s="5" t="s">
        <v>2</v>
      </c>
      <c r="C21" s="5" t="s">
        <v>16</v>
      </c>
      <c r="D21" s="5" t="s">
        <v>43</v>
      </c>
      <c r="E21" s="6" t="s">
        <v>84</v>
      </c>
      <c r="F21" s="7">
        <v>0.71757000000000004</v>
      </c>
      <c r="G21" s="7">
        <v>5.8197999999999999</v>
      </c>
      <c r="H21" s="6">
        <v>4</v>
      </c>
      <c r="I21" s="8">
        <f t="shared" si="0"/>
        <v>2.8702800000000002</v>
      </c>
      <c r="J21" s="8">
        <f t="shared" si="1"/>
        <v>23.279199999999999</v>
      </c>
    </row>
    <row r="22" spans="1:10">
      <c r="A22" s="5" t="s">
        <v>65</v>
      </c>
      <c r="B22" s="5" t="s">
        <v>25</v>
      </c>
      <c r="C22" s="5" t="s">
        <v>17</v>
      </c>
      <c r="D22" s="5" t="s">
        <v>44</v>
      </c>
      <c r="E22" s="6" t="s">
        <v>85</v>
      </c>
      <c r="F22" s="7">
        <v>0.95916000000000001</v>
      </c>
      <c r="G22" s="7">
        <v>0.95916000000000001</v>
      </c>
      <c r="H22" s="6">
        <v>2</v>
      </c>
      <c r="I22" s="8">
        <f t="shared" si="0"/>
        <v>1.91832</v>
      </c>
      <c r="J22" s="8">
        <f t="shared" si="1"/>
        <v>1.91832</v>
      </c>
    </row>
    <row r="23" spans="1:10">
      <c r="A23" s="5" t="s">
        <v>65</v>
      </c>
      <c r="B23" s="5" t="s">
        <v>25</v>
      </c>
      <c r="C23" s="5" t="s">
        <v>4</v>
      </c>
      <c r="D23" s="5" t="s">
        <v>66</v>
      </c>
      <c r="E23" s="6" t="s">
        <v>85</v>
      </c>
      <c r="F23" s="7">
        <v>0.95333000000000001</v>
      </c>
      <c r="G23" s="7">
        <v>0.95333000000000001</v>
      </c>
      <c r="H23" s="6">
        <v>1</v>
      </c>
      <c r="I23" s="8">
        <f t="shared" si="0"/>
        <v>0.95333000000000001</v>
      </c>
      <c r="J23" s="8">
        <f t="shared" si="1"/>
        <v>0.95333000000000001</v>
      </c>
    </row>
    <row r="24" spans="1:10">
      <c r="A24" s="5" t="s">
        <v>67</v>
      </c>
      <c r="B24" s="5" t="s">
        <v>7</v>
      </c>
      <c r="C24" s="5" t="s">
        <v>11</v>
      </c>
      <c r="D24" s="5" t="s">
        <v>45</v>
      </c>
      <c r="E24" s="6" t="s">
        <v>85</v>
      </c>
      <c r="F24" s="7">
        <v>9.0550000000000005E-2</v>
      </c>
      <c r="G24" s="7">
        <v>9.0550000000000005E-2</v>
      </c>
      <c r="H24" s="6">
        <v>2</v>
      </c>
      <c r="I24" s="8">
        <f t="shared" si="0"/>
        <v>0.18110000000000001</v>
      </c>
      <c r="J24" s="8">
        <f t="shared" si="1"/>
        <v>0.18110000000000001</v>
      </c>
    </row>
    <row r="25" spans="1:10">
      <c r="A25" s="5" t="s">
        <v>67</v>
      </c>
      <c r="B25" s="5" t="s">
        <v>7</v>
      </c>
      <c r="C25" s="5" t="s">
        <v>1</v>
      </c>
      <c r="D25" s="5" t="s">
        <v>46</v>
      </c>
      <c r="E25" s="6" t="s">
        <v>85</v>
      </c>
      <c r="F25" s="7">
        <v>3.637E-2</v>
      </c>
      <c r="G25" s="7">
        <v>3.637E-2</v>
      </c>
      <c r="H25" s="6">
        <v>1</v>
      </c>
      <c r="I25" s="8">
        <f t="shared" si="0"/>
        <v>3.637E-2</v>
      </c>
      <c r="J25" s="8">
        <f t="shared" si="1"/>
        <v>3.637E-2</v>
      </c>
    </row>
    <row r="26" spans="1:10">
      <c r="A26" s="5" t="s">
        <v>67</v>
      </c>
      <c r="B26" s="5" t="s">
        <v>7</v>
      </c>
      <c r="C26" s="5" t="s">
        <v>10</v>
      </c>
      <c r="D26" s="5" t="s">
        <v>47</v>
      </c>
      <c r="E26" s="6" t="s">
        <v>85</v>
      </c>
      <c r="F26" s="7">
        <v>5.5669999999999997E-2</v>
      </c>
      <c r="G26" s="7">
        <v>5.5669999999999997E-2</v>
      </c>
      <c r="H26" s="6">
        <v>1</v>
      </c>
      <c r="I26" s="8">
        <f t="shared" si="0"/>
        <v>5.5669999999999997E-2</v>
      </c>
      <c r="J26" s="8">
        <f t="shared" si="1"/>
        <v>5.5669999999999997E-2</v>
      </c>
    </row>
    <row r="27" spans="1:10">
      <c r="A27" s="5" t="s">
        <v>67</v>
      </c>
      <c r="B27" s="5" t="s">
        <v>0</v>
      </c>
      <c r="C27" s="5" t="s">
        <v>1</v>
      </c>
      <c r="D27" s="5" t="s">
        <v>48</v>
      </c>
      <c r="E27" s="6" t="s">
        <v>84</v>
      </c>
      <c r="F27" s="7">
        <v>0.44671</v>
      </c>
      <c r="G27" s="7">
        <v>0.44671</v>
      </c>
      <c r="H27" s="6">
        <v>1</v>
      </c>
      <c r="I27" s="8">
        <f t="shared" si="0"/>
        <v>0.44671</v>
      </c>
      <c r="J27" s="8">
        <f t="shared" si="1"/>
        <v>0.44671</v>
      </c>
    </row>
    <row r="28" spans="1:10">
      <c r="A28" s="5" t="s">
        <v>67</v>
      </c>
      <c r="B28" s="5" t="s">
        <v>63</v>
      </c>
      <c r="C28" s="5" t="s">
        <v>1</v>
      </c>
      <c r="D28" s="5" t="s">
        <v>78</v>
      </c>
      <c r="E28" s="6" t="s">
        <v>84</v>
      </c>
      <c r="F28" s="7">
        <v>0.41127000000000002</v>
      </c>
      <c r="G28" s="7">
        <v>0.41127000000000002</v>
      </c>
      <c r="H28" s="6">
        <v>1</v>
      </c>
      <c r="I28" s="8">
        <f t="shared" si="0"/>
        <v>0.41127000000000002</v>
      </c>
      <c r="J28" s="8">
        <f t="shared" si="1"/>
        <v>0.41127000000000002</v>
      </c>
    </row>
    <row r="29" spans="1:10">
      <c r="A29" s="5" t="s">
        <v>68</v>
      </c>
      <c r="B29" s="5" t="s">
        <v>69</v>
      </c>
      <c r="C29" s="5" t="s">
        <v>70</v>
      </c>
      <c r="D29" s="5" t="s">
        <v>49</v>
      </c>
      <c r="E29" s="6" t="s">
        <v>83</v>
      </c>
      <c r="F29" s="7">
        <v>12.269270000000001</v>
      </c>
      <c r="G29" s="7">
        <v>13.858079999999999</v>
      </c>
      <c r="H29" s="6">
        <v>1</v>
      </c>
      <c r="I29" s="8">
        <f t="shared" si="0"/>
        <v>12.269270000000001</v>
      </c>
      <c r="J29" s="8">
        <f t="shared" si="1"/>
        <v>13.858079999999999</v>
      </c>
    </row>
    <row r="30" spans="1:10">
      <c r="A30" s="5" t="s">
        <v>68</v>
      </c>
      <c r="B30" s="5" t="s">
        <v>71</v>
      </c>
      <c r="C30" s="5" t="s">
        <v>1</v>
      </c>
      <c r="D30" s="5" t="s">
        <v>72</v>
      </c>
      <c r="E30" s="6" t="s">
        <v>84</v>
      </c>
      <c r="F30" s="7">
        <v>2.0580000000000001E-2</v>
      </c>
      <c r="G30" s="7">
        <v>14.47522</v>
      </c>
      <c r="H30" s="6">
        <v>1</v>
      </c>
      <c r="I30" s="8">
        <f t="shared" si="0"/>
        <v>2.0580000000000001E-2</v>
      </c>
      <c r="J30" s="8">
        <f t="shared" si="1"/>
        <v>14.47522</v>
      </c>
    </row>
    <row r="31" spans="1:10">
      <c r="A31" s="5" t="s">
        <v>68</v>
      </c>
      <c r="B31" s="5" t="s">
        <v>71</v>
      </c>
      <c r="C31" s="5" t="s">
        <v>10</v>
      </c>
      <c r="D31" s="5" t="s">
        <v>50</v>
      </c>
      <c r="E31" s="6" t="s">
        <v>84</v>
      </c>
      <c r="F31" s="7">
        <v>3.1109999999999999E-2</v>
      </c>
      <c r="G31" s="7">
        <v>13.90348</v>
      </c>
      <c r="H31" s="6">
        <v>1</v>
      </c>
      <c r="I31" s="8">
        <f t="shared" si="0"/>
        <v>3.1109999999999999E-2</v>
      </c>
      <c r="J31" s="8">
        <f t="shared" si="1"/>
        <v>13.90348</v>
      </c>
    </row>
    <row r="32" spans="1:10">
      <c r="A32" s="5" t="s">
        <v>73</v>
      </c>
      <c r="B32" s="5" t="s">
        <v>71</v>
      </c>
      <c r="C32" s="5" t="s">
        <v>1</v>
      </c>
      <c r="D32" s="5" t="s">
        <v>51</v>
      </c>
      <c r="E32" s="6" t="s">
        <v>84</v>
      </c>
      <c r="F32" s="7">
        <v>0.27932000000000001</v>
      </c>
      <c r="G32" s="7">
        <v>24.703199999999999</v>
      </c>
      <c r="H32" s="6">
        <v>1</v>
      </c>
      <c r="I32" s="8">
        <f t="shared" si="0"/>
        <v>0.27932000000000001</v>
      </c>
      <c r="J32" s="8">
        <f t="shared" si="1"/>
        <v>24.703199999999999</v>
      </c>
    </row>
    <row r="33" spans="1:10">
      <c r="A33" s="5" t="s">
        <v>74</v>
      </c>
      <c r="B33" s="5" t="s">
        <v>12</v>
      </c>
      <c r="C33" s="5" t="s">
        <v>20</v>
      </c>
      <c r="D33" s="5" t="s">
        <v>52</v>
      </c>
      <c r="E33" s="6" t="s">
        <v>82</v>
      </c>
      <c r="F33" s="7">
        <v>0.32227</v>
      </c>
      <c r="G33" s="7">
        <v>0.78571999999999997</v>
      </c>
      <c r="H33" s="6">
        <v>40</v>
      </c>
      <c r="I33" s="8">
        <f t="shared" si="0"/>
        <v>12.8908</v>
      </c>
      <c r="J33" s="8">
        <f t="shared" si="1"/>
        <v>31.428799999999999</v>
      </c>
    </row>
    <row r="34" spans="1:10">
      <c r="A34" s="5" t="s">
        <v>74</v>
      </c>
      <c r="B34" s="5" t="s">
        <v>2</v>
      </c>
      <c r="C34" s="5" t="s">
        <v>19</v>
      </c>
      <c r="D34" s="5" t="s">
        <v>53</v>
      </c>
      <c r="E34" s="6" t="s">
        <v>84</v>
      </c>
      <c r="F34" s="7">
        <v>0.22409000000000001</v>
      </c>
      <c r="G34" s="7">
        <v>4.7430399999999997</v>
      </c>
      <c r="H34" s="6">
        <v>4</v>
      </c>
      <c r="I34" s="8">
        <f t="shared" si="0"/>
        <v>0.89636000000000005</v>
      </c>
      <c r="J34" s="8">
        <f t="shared" si="1"/>
        <v>18.972159999999999</v>
      </c>
    </row>
  </sheetData>
  <sheetProtection sheet="1" objects="1" scenarios="1" selectLockedCells="1" sort="0" autoFilter="0"/>
  <pageMargins left="0.25" right="0.25" top="0.75" bottom="0.75" header="0.3" footer="0.3"/>
  <pageSetup orientation="landscape" r:id="rId1"/>
  <headerFooter>
    <oddHeader>&amp;CUlcer Drug Prices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topLeftCell="A2" zoomScaleNormal="130" workbookViewId="0">
      <selection activeCell="B19" sqref="A2:D34"/>
    </sheetView>
  </sheetViews>
  <sheetFormatPr defaultColWidth="29.58203125" defaultRowHeight="14"/>
  <cols>
    <col min="1" max="1" width="21" bestFit="1" customWidth="1"/>
    <col min="2" max="2" width="30.08203125" bestFit="1" customWidth="1"/>
    <col min="3" max="3" width="16.4140625" customWidth="1"/>
    <col min="4" max="4" width="10.58203125" bestFit="1" customWidth="1"/>
  </cols>
  <sheetData>
    <row r="1" spans="1:4" s="4" customFormat="1" ht="23.25" customHeight="1">
      <c r="A1" s="9" t="s">
        <v>54</v>
      </c>
      <c r="B1" s="9" t="s">
        <v>21</v>
      </c>
      <c r="C1" s="9" t="s">
        <v>22</v>
      </c>
      <c r="D1" s="10" t="s">
        <v>86</v>
      </c>
    </row>
    <row r="2" spans="1:4" ht="14.5">
      <c r="A2" s="5" t="s">
        <v>67</v>
      </c>
      <c r="B2" s="5" t="s">
        <v>7</v>
      </c>
      <c r="C2" s="5" t="s">
        <v>1</v>
      </c>
      <c r="D2" s="11">
        <v>18891</v>
      </c>
    </row>
    <row r="3" spans="1:4" ht="14.5">
      <c r="A3" s="5" t="s">
        <v>57</v>
      </c>
      <c r="B3" s="5" t="s">
        <v>7</v>
      </c>
      <c r="C3" s="5" t="s">
        <v>1</v>
      </c>
      <c r="D3" s="11">
        <v>10093</v>
      </c>
    </row>
    <row r="4" spans="1:4" ht="14.5">
      <c r="A4" s="5" t="s">
        <v>62</v>
      </c>
      <c r="B4" s="5" t="s">
        <v>7</v>
      </c>
      <c r="C4" s="5" t="s">
        <v>14</v>
      </c>
      <c r="D4" s="11">
        <v>6797</v>
      </c>
    </row>
    <row r="5" spans="1:4" ht="14.5">
      <c r="A5" s="5" t="s">
        <v>68</v>
      </c>
      <c r="B5" s="5" t="s">
        <v>71</v>
      </c>
      <c r="C5" s="5" t="s">
        <v>10</v>
      </c>
      <c r="D5" s="11">
        <v>4497</v>
      </c>
    </row>
    <row r="6" spans="1:4" ht="14.5">
      <c r="A6" s="5" t="s">
        <v>67</v>
      </c>
      <c r="B6" s="5" t="s">
        <v>7</v>
      </c>
      <c r="C6" s="5" t="s">
        <v>10</v>
      </c>
      <c r="D6" s="11">
        <v>3928</v>
      </c>
    </row>
    <row r="7" spans="1:4" ht="14.5">
      <c r="A7" s="5" t="s">
        <v>61</v>
      </c>
      <c r="B7" s="5" t="s">
        <v>2</v>
      </c>
      <c r="C7" s="5" t="s">
        <v>1</v>
      </c>
      <c r="D7" s="11">
        <v>3572</v>
      </c>
    </row>
    <row r="8" spans="1:4" ht="14.5">
      <c r="A8" s="5" t="s">
        <v>57</v>
      </c>
      <c r="B8" s="5" t="s">
        <v>7</v>
      </c>
      <c r="C8" s="5" t="s">
        <v>10</v>
      </c>
      <c r="D8" s="11">
        <v>2040</v>
      </c>
    </row>
    <row r="9" spans="1:4" ht="14.5">
      <c r="A9" s="5" t="s">
        <v>61</v>
      </c>
      <c r="B9" s="5" t="s">
        <v>2</v>
      </c>
      <c r="C9" s="5" t="s">
        <v>10</v>
      </c>
      <c r="D9" s="11">
        <v>1755</v>
      </c>
    </row>
    <row r="10" spans="1:4" ht="14.5">
      <c r="A10" s="5" t="s">
        <v>68</v>
      </c>
      <c r="B10" s="5" t="s">
        <v>71</v>
      </c>
      <c r="C10" s="5" t="s">
        <v>1</v>
      </c>
      <c r="D10" s="11">
        <v>1711</v>
      </c>
    </row>
    <row r="11" spans="1:4" ht="14.5">
      <c r="A11" s="5" t="s">
        <v>56</v>
      </c>
      <c r="B11" s="5" t="s">
        <v>7</v>
      </c>
      <c r="C11" s="5" t="s">
        <v>9</v>
      </c>
      <c r="D11" s="11">
        <v>1187</v>
      </c>
    </row>
    <row r="12" spans="1:4" ht="14.5">
      <c r="A12" s="5" t="s">
        <v>62</v>
      </c>
      <c r="B12" s="5" t="s">
        <v>7</v>
      </c>
      <c r="C12" s="5" t="s">
        <v>8</v>
      </c>
      <c r="D12" s="11">
        <v>1158</v>
      </c>
    </row>
    <row r="13" spans="1:4" ht="14.5">
      <c r="A13" s="5" t="s">
        <v>67</v>
      </c>
      <c r="B13" s="5" t="s">
        <v>0</v>
      </c>
      <c r="C13" s="5" t="s">
        <v>1</v>
      </c>
      <c r="D13" s="11">
        <v>1022</v>
      </c>
    </row>
    <row r="14" spans="1:4" ht="14.5">
      <c r="A14" s="5" t="s">
        <v>73</v>
      </c>
      <c r="B14" s="5" t="s">
        <v>71</v>
      </c>
      <c r="C14" s="5" t="s">
        <v>1</v>
      </c>
      <c r="D14" s="11">
        <v>854</v>
      </c>
    </row>
    <row r="15" spans="1:4" ht="14.5">
      <c r="A15" s="5" t="s">
        <v>67</v>
      </c>
      <c r="B15" s="5" t="s">
        <v>7</v>
      </c>
      <c r="C15" s="5" t="s">
        <v>11</v>
      </c>
      <c r="D15" s="11">
        <v>352</v>
      </c>
    </row>
    <row r="16" spans="1:4" ht="14.5">
      <c r="A16" s="5" t="s">
        <v>74</v>
      </c>
      <c r="B16" s="5" t="s">
        <v>12</v>
      </c>
      <c r="C16" s="5" t="s">
        <v>20</v>
      </c>
      <c r="D16" s="11">
        <v>351</v>
      </c>
    </row>
    <row r="17" spans="1:4" ht="14.5">
      <c r="A17" s="5" t="s">
        <v>74</v>
      </c>
      <c r="B17" s="5" t="s">
        <v>2</v>
      </c>
      <c r="C17" s="5" t="s">
        <v>19</v>
      </c>
      <c r="D17" s="11">
        <v>351</v>
      </c>
    </row>
    <row r="18" spans="1:4" ht="14.5">
      <c r="A18" s="5" t="s">
        <v>56</v>
      </c>
      <c r="B18" s="5" t="s">
        <v>7</v>
      </c>
      <c r="C18" s="5" t="s">
        <v>8</v>
      </c>
      <c r="D18" s="11">
        <v>243</v>
      </c>
    </row>
    <row r="19" spans="1:4" ht="14.5">
      <c r="A19" s="5" t="s">
        <v>55</v>
      </c>
      <c r="B19" s="5" t="s">
        <v>2</v>
      </c>
      <c r="C19" s="5" t="s">
        <v>3</v>
      </c>
      <c r="D19" s="11">
        <v>64</v>
      </c>
    </row>
    <row r="20" spans="1:4" ht="14.5">
      <c r="A20" s="5" t="s">
        <v>62</v>
      </c>
      <c r="B20" s="5" t="s">
        <v>63</v>
      </c>
      <c r="C20" s="5" t="s">
        <v>8</v>
      </c>
      <c r="D20" s="11">
        <v>62</v>
      </c>
    </row>
    <row r="21" spans="1:4" ht="14.5">
      <c r="A21" s="5" t="s">
        <v>55</v>
      </c>
      <c r="B21" s="5" t="s">
        <v>2</v>
      </c>
      <c r="C21" s="5" t="s">
        <v>5</v>
      </c>
      <c r="D21" s="11">
        <v>47</v>
      </c>
    </row>
    <row r="22" spans="1:4" ht="14.5">
      <c r="A22" s="5" t="s">
        <v>64</v>
      </c>
      <c r="B22" s="5" t="s">
        <v>2</v>
      </c>
      <c r="C22" s="5" t="s">
        <v>16</v>
      </c>
      <c r="D22" s="11">
        <v>43</v>
      </c>
    </row>
    <row r="23" spans="1:4" ht="14.5">
      <c r="A23" s="5" t="s">
        <v>62</v>
      </c>
      <c r="B23" s="5" t="s">
        <v>63</v>
      </c>
      <c r="C23" s="5" t="s">
        <v>14</v>
      </c>
      <c r="D23" s="11">
        <v>30</v>
      </c>
    </row>
    <row r="24" spans="1:4" ht="14.5">
      <c r="A24" s="5" t="s">
        <v>67</v>
      </c>
      <c r="B24" s="5" t="s">
        <v>63</v>
      </c>
      <c r="C24" s="5" t="s">
        <v>1</v>
      </c>
      <c r="D24" s="11">
        <v>30</v>
      </c>
    </row>
    <row r="25" spans="1:4" ht="14.5">
      <c r="A25" s="5" t="s">
        <v>68</v>
      </c>
      <c r="B25" s="5" t="s">
        <v>69</v>
      </c>
      <c r="C25" s="5" t="s">
        <v>70</v>
      </c>
      <c r="D25" s="11">
        <f>SUBTOTAL(9,D24:D24)</f>
        <v>30</v>
      </c>
    </row>
    <row r="26" spans="1:4" ht="14.5">
      <c r="A26" s="5" t="s">
        <v>61</v>
      </c>
      <c r="B26" s="5" t="s">
        <v>2</v>
      </c>
      <c r="C26" s="5" t="s">
        <v>11</v>
      </c>
      <c r="D26" s="11">
        <v>25</v>
      </c>
    </row>
    <row r="27" spans="1:4" ht="14.5">
      <c r="A27" s="5" t="s">
        <v>55</v>
      </c>
      <c r="B27" s="5" t="s">
        <v>2</v>
      </c>
      <c r="C27" s="5" t="s">
        <v>4</v>
      </c>
      <c r="D27" s="11">
        <v>17</v>
      </c>
    </row>
    <row r="28" spans="1:4" ht="14.5">
      <c r="A28" s="5" t="s">
        <v>61</v>
      </c>
      <c r="B28" s="5" t="s">
        <v>18</v>
      </c>
      <c r="C28" s="5" t="s">
        <v>13</v>
      </c>
      <c r="D28" s="11">
        <v>7</v>
      </c>
    </row>
    <row r="29" spans="1:4" ht="14.5">
      <c r="A29" s="5" t="s">
        <v>57</v>
      </c>
      <c r="B29" s="5" t="s">
        <v>77</v>
      </c>
      <c r="C29" s="5" t="s">
        <v>58</v>
      </c>
      <c r="D29" s="11">
        <v>6</v>
      </c>
    </row>
    <row r="30" spans="1:4" ht="14.5">
      <c r="A30" s="5" t="s">
        <v>55</v>
      </c>
      <c r="B30" s="5" t="s">
        <v>2</v>
      </c>
      <c r="C30" s="5" t="s">
        <v>6</v>
      </c>
      <c r="D30" s="11">
        <v>3</v>
      </c>
    </row>
    <row r="31" spans="1:4" ht="14.5">
      <c r="A31" s="5" t="s">
        <v>65</v>
      </c>
      <c r="B31" s="5" t="s">
        <v>25</v>
      </c>
      <c r="C31" s="5" t="s">
        <v>17</v>
      </c>
      <c r="D31" s="11">
        <v>3</v>
      </c>
    </row>
    <row r="32" spans="1:4" ht="14.5">
      <c r="A32" s="5" t="s">
        <v>64</v>
      </c>
      <c r="B32" s="5" t="s">
        <v>2</v>
      </c>
      <c r="C32" s="5" t="s">
        <v>15</v>
      </c>
      <c r="D32" s="11">
        <v>2</v>
      </c>
    </row>
    <row r="33" spans="1:4" ht="14.5">
      <c r="A33" s="5" t="s">
        <v>57</v>
      </c>
      <c r="B33" s="5" t="s">
        <v>77</v>
      </c>
      <c r="C33" s="5" t="s">
        <v>60</v>
      </c>
      <c r="D33" s="11">
        <v>0</v>
      </c>
    </row>
    <row r="34" spans="1:4" ht="14.5">
      <c r="A34" s="5" t="s">
        <v>65</v>
      </c>
      <c r="B34" s="5" t="s">
        <v>25</v>
      </c>
      <c r="C34" s="5" t="s">
        <v>4</v>
      </c>
      <c r="D34" s="11">
        <v>0</v>
      </c>
    </row>
  </sheetData>
  <sheetProtection sheet="1" objects="1" scenarios="1" selectLockedCells="1" sort="0" autoFilter="0"/>
  <pageMargins left="0.7" right="0.7" top="0.75" bottom="0.75" header="0.3" footer="0.3"/>
  <pageSetup orientation="portrait" r:id="rId1"/>
  <headerFooter>
    <oddHeader>&amp;CUlcer Drug Pharmacy Utilization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zoomScaleNormal="130" workbookViewId="0">
      <selection sqref="A1:D34"/>
    </sheetView>
  </sheetViews>
  <sheetFormatPr defaultColWidth="29.58203125" defaultRowHeight="14"/>
  <cols>
    <col min="1" max="1" width="26.58203125" customWidth="1"/>
    <col min="2" max="2" width="30.08203125" bestFit="1" customWidth="1"/>
    <col min="3" max="3" width="12.25" bestFit="1" customWidth="1"/>
    <col min="4" max="4" width="10.58203125" bestFit="1" customWidth="1"/>
  </cols>
  <sheetData>
    <row r="1" spans="1:4" ht="27.75" customHeight="1">
      <c r="A1" s="9" t="s">
        <v>54</v>
      </c>
      <c r="B1" s="9" t="s">
        <v>21</v>
      </c>
      <c r="C1" s="9" t="s">
        <v>22</v>
      </c>
      <c r="D1" s="10" t="s">
        <v>86</v>
      </c>
    </row>
    <row r="2" spans="1:4" ht="14.5">
      <c r="A2" s="5" t="s">
        <v>62</v>
      </c>
      <c r="B2" s="5" t="s">
        <v>7</v>
      </c>
      <c r="C2" s="5" t="s">
        <v>14</v>
      </c>
      <c r="D2" s="11">
        <v>29319</v>
      </c>
    </row>
    <row r="3" spans="1:4" ht="14.5">
      <c r="A3" s="5" t="s">
        <v>67</v>
      </c>
      <c r="B3" s="5" t="s">
        <v>7</v>
      </c>
      <c r="C3" s="5" t="s">
        <v>1</v>
      </c>
      <c r="D3" s="11">
        <v>7584</v>
      </c>
    </row>
    <row r="4" spans="1:4" ht="14.5">
      <c r="A4" s="5" t="s">
        <v>57</v>
      </c>
      <c r="B4" s="5" t="s">
        <v>7</v>
      </c>
      <c r="C4" s="5" t="s">
        <v>1</v>
      </c>
      <c r="D4" s="11">
        <v>7053</v>
      </c>
    </row>
    <row r="5" spans="1:4" ht="14.5">
      <c r="A5" s="5" t="s">
        <v>61</v>
      </c>
      <c r="B5" s="5" t="s">
        <v>2</v>
      </c>
      <c r="C5" s="5" t="s">
        <v>1</v>
      </c>
      <c r="D5" s="11">
        <v>357</v>
      </c>
    </row>
    <row r="6" spans="1:4" ht="14.5">
      <c r="A6" s="5" t="s">
        <v>62</v>
      </c>
      <c r="B6" s="5" t="s">
        <v>7</v>
      </c>
      <c r="C6" s="5" t="s">
        <v>8</v>
      </c>
      <c r="D6" s="11">
        <v>194</v>
      </c>
    </row>
    <row r="7" spans="1:4" ht="14.5">
      <c r="A7" s="5" t="s">
        <v>61</v>
      </c>
      <c r="B7" s="5" t="s">
        <v>2</v>
      </c>
      <c r="C7" s="5" t="s">
        <v>10</v>
      </c>
      <c r="D7" s="11">
        <v>131</v>
      </c>
    </row>
    <row r="8" spans="1:4" ht="14.5">
      <c r="A8" s="5" t="s">
        <v>73</v>
      </c>
      <c r="B8" s="5" t="s">
        <v>71</v>
      </c>
      <c r="C8" s="5" t="s">
        <v>1</v>
      </c>
      <c r="D8" s="11">
        <v>98</v>
      </c>
    </row>
    <row r="9" spans="1:4" ht="14.5">
      <c r="A9" s="5" t="s">
        <v>68</v>
      </c>
      <c r="B9" s="5" t="s">
        <v>71</v>
      </c>
      <c r="C9" s="5" t="s">
        <v>1</v>
      </c>
      <c r="D9" s="11">
        <v>71</v>
      </c>
    </row>
    <row r="10" spans="1:4" ht="14.5">
      <c r="A10" s="5" t="s">
        <v>67</v>
      </c>
      <c r="B10" s="5" t="s">
        <v>7</v>
      </c>
      <c r="C10" s="5" t="s">
        <v>10</v>
      </c>
      <c r="D10" s="11">
        <v>58</v>
      </c>
    </row>
    <row r="11" spans="1:4" ht="14.5">
      <c r="A11" s="5" t="s">
        <v>57</v>
      </c>
      <c r="B11" s="5" t="s">
        <v>7</v>
      </c>
      <c r="C11" s="5" t="s">
        <v>10</v>
      </c>
      <c r="D11" s="11">
        <v>39</v>
      </c>
    </row>
    <row r="12" spans="1:4" ht="14.5">
      <c r="A12" s="5" t="s">
        <v>68</v>
      </c>
      <c r="B12" s="5" t="s">
        <v>71</v>
      </c>
      <c r="C12" s="5" t="s">
        <v>10</v>
      </c>
      <c r="D12" s="11">
        <v>32</v>
      </c>
    </row>
    <row r="13" spans="1:4" ht="14.5">
      <c r="A13" s="5" t="s">
        <v>67</v>
      </c>
      <c r="B13" s="5" t="s">
        <v>7</v>
      </c>
      <c r="C13" s="5" t="s">
        <v>11</v>
      </c>
      <c r="D13" s="11">
        <v>12</v>
      </c>
    </row>
    <row r="14" spans="1:4" ht="14.5">
      <c r="A14" s="5" t="s">
        <v>56</v>
      </c>
      <c r="B14" s="5" t="s">
        <v>7</v>
      </c>
      <c r="C14" s="5" t="s">
        <v>9</v>
      </c>
      <c r="D14" s="11">
        <v>10</v>
      </c>
    </row>
    <row r="15" spans="1:4" ht="14.5">
      <c r="A15" s="5" t="s">
        <v>74</v>
      </c>
      <c r="B15" s="5" t="s">
        <v>12</v>
      </c>
      <c r="C15" s="5" t="s">
        <v>20</v>
      </c>
      <c r="D15" s="11">
        <v>3</v>
      </c>
    </row>
    <row r="16" spans="1:4" ht="14.5">
      <c r="A16" s="5" t="s">
        <v>55</v>
      </c>
      <c r="B16" s="5" t="s">
        <v>2</v>
      </c>
      <c r="C16" s="5" t="s">
        <v>4</v>
      </c>
      <c r="D16" s="11">
        <v>2</v>
      </c>
    </row>
    <row r="17" spans="1:4" ht="14.5">
      <c r="A17" s="5" t="s">
        <v>55</v>
      </c>
      <c r="B17" s="5" t="s">
        <v>2</v>
      </c>
      <c r="C17" s="5" t="s">
        <v>3</v>
      </c>
      <c r="D17" s="11">
        <v>2</v>
      </c>
    </row>
    <row r="18" spans="1:4" ht="14.5">
      <c r="A18" s="5" t="s">
        <v>62</v>
      </c>
      <c r="B18" s="5" t="s">
        <v>63</v>
      </c>
      <c r="C18" s="5" t="s">
        <v>8</v>
      </c>
      <c r="D18" s="11">
        <v>1</v>
      </c>
    </row>
    <row r="19" spans="1:4" ht="14.5">
      <c r="A19" s="5" t="s">
        <v>67</v>
      </c>
      <c r="B19" s="5" t="s">
        <v>0</v>
      </c>
      <c r="C19" s="5" t="s">
        <v>1</v>
      </c>
      <c r="D19" s="11">
        <v>1</v>
      </c>
    </row>
    <row r="20" spans="1:4" ht="14.5">
      <c r="A20" s="5" t="s">
        <v>67</v>
      </c>
      <c r="B20" s="5" t="s">
        <v>63</v>
      </c>
      <c r="C20" s="5" t="s">
        <v>1</v>
      </c>
      <c r="D20" s="11">
        <v>1</v>
      </c>
    </row>
    <row r="21" spans="1:4" ht="14.5">
      <c r="A21" s="5" t="s">
        <v>74</v>
      </c>
      <c r="B21" s="5" t="s">
        <v>2</v>
      </c>
      <c r="C21" s="5" t="s">
        <v>19</v>
      </c>
      <c r="D21" s="11">
        <v>1</v>
      </c>
    </row>
    <row r="22" spans="1:4" ht="14.5">
      <c r="A22" s="5" t="s">
        <v>55</v>
      </c>
      <c r="B22" s="5" t="s">
        <v>2</v>
      </c>
      <c r="C22" s="5" t="s">
        <v>5</v>
      </c>
      <c r="D22" s="11">
        <v>0</v>
      </c>
    </row>
    <row r="23" spans="1:4" ht="14.5">
      <c r="A23" s="5" t="s">
        <v>55</v>
      </c>
      <c r="B23" s="5" t="s">
        <v>2</v>
      </c>
      <c r="C23" s="5" t="s">
        <v>6</v>
      </c>
      <c r="D23" s="11">
        <v>0</v>
      </c>
    </row>
    <row r="24" spans="1:4" ht="14.5">
      <c r="A24" s="5" t="s">
        <v>56</v>
      </c>
      <c r="B24" s="5" t="s">
        <v>7</v>
      </c>
      <c r="C24" s="5" t="s">
        <v>8</v>
      </c>
      <c r="D24" s="11">
        <v>0</v>
      </c>
    </row>
    <row r="25" spans="1:4" ht="14.5">
      <c r="A25" s="5" t="s">
        <v>57</v>
      </c>
      <c r="B25" s="5" t="s">
        <v>77</v>
      </c>
      <c r="C25" s="5" t="s">
        <v>58</v>
      </c>
      <c r="D25" s="11">
        <v>0</v>
      </c>
    </row>
    <row r="26" spans="1:4" ht="14.5">
      <c r="A26" s="5" t="s">
        <v>57</v>
      </c>
      <c r="B26" s="5" t="s">
        <v>77</v>
      </c>
      <c r="C26" s="5" t="s">
        <v>60</v>
      </c>
      <c r="D26" s="11">
        <v>0</v>
      </c>
    </row>
    <row r="27" spans="1:4" ht="14.5">
      <c r="A27" s="5" t="s">
        <v>61</v>
      </c>
      <c r="B27" s="5" t="s">
        <v>18</v>
      </c>
      <c r="C27" s="5" t="s">
        <v>13</v>
      </c>
      <c r="D27" s="11">
        <v>0</v>
      </c>
    </row>
    <row r="28" spans="1:4" ht="14.5">
      <c r="A28" s="5" t="s">
        <v>61</v>
      </c>
      <c r="B28" s="5" t="s">
        <v>2</v>
      </c>
      <c r="C28" s="5" t="s">
        <v>11</v>
      </c>
      <c r="D28" s="11">
        <v>0</v>
      </c>
    </row>
    <row r="29" spans="1:4" ht="14.5">
      <c r="A29" s="5" t="s">
        <v>62</v>
      </c>
      <c r="B29" s="5" t="s">
        <v>63</v>
      </c>
      <c r="C29" s="5" t="s">
        <v>14</v>
      </c>
      <c r="D29" s="11">
        <v>0</v>
      </c>
    </row>
    <row r="30" spans="1:4" ht="14.5">
      <c r="A30" s="5" t="s">
        <v>64</v>
      </c>
      <c r="B30" s="5" t="s">
        <v>2</v>
      </c>
      <c r="C30" s="5" t="s">
        <v>15</v>
      </c>
      <c r="D30" s="11">
        <v>0</v>
      </c>
    </row>
    <row r="31" spans="1:4" ht="14.5">
      <c r="A31" s="5" t="s">
        <v>64</v>
      </c>
      <c r="B31" s="5" t="s">
        <v>2</v>
      </c>
      <c r="C31" s="5" t="s">
        <v>16</v>
      </c>
      <c r="D31" s="11">
        <v>0</v>
      </c>
    </row>
    <row r="32" spans="1:4" ht="14.5">
      <c r="A32" s="5" t="s">
        <v>65</v>
      </c>
      <c r="B32" s="5" t="s">
        <v>25</v>
      </c>
      <c r="C32" s="5" t="s">
        <v>17</v>
      </c>
      <c r="D32" s="11">
        <v>0</v>
      </c>
    </row>
    <row r="33" spans="1:4" ht="14.5">
      <c r="A33" s="5" t="s">
        <v>65</v>
      </c>
      <c r="B33" s="5" t="s">
        <v>25</v>
      </c>
      <c r="C33" s="5" t="s">
        <v>4</v>
      </c>
      <c r="D33" s="11">
        <v>0</v>
      </c>
    </row>
    <row r="34" spans="1:4" ht="14.5">
      <c r="A34" s="5" t="s">
        <v>68</v>
      </c>
      <c r="B34" s="5" t="s">
        <v>69</v>
      </c>
      <c r="C34" s="5" t="s">
        <v>70</v>
      </c>
      <c r="D34" s="11">
        <v>0</v>
      </c>
    </row>
  </sheetData>
  <sheetProtection sheet="1" objects="1" scenarios="1" selectLockedCells="1" sort="0" autoFilter="0"/>
  <pageMargins left="0.7" right="0.7" top="0.75" bottom="0.75" header="0.3" footer="0.3"/>
  <pageSetup orientation="portrait" r:id="rId1"/>
  <headerFooter>
    <oddHeader>&amp;CUlcer Drug Physician Utilization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ULCER DRUG PRICES</vt:lpstr>
      <vt:lpstr>PHARMACY UTILIZATION</vt:lpstr>
      <vt:lpstr>PHYSICIAN UTILIZATION</vt:lpstr>
      <vt:lpstr>'ULCER DRUG PRICES'!Print_Area</vt:lpstr>
      <vt:lpstr>'PHARMACY UTILIZATION'!Title_Drug_Ingredient..D34</vt:lpstr>
      <vt:lpstr>'PHYSICIAN UTILIZATION'!Title_Drug_Ingredient..D34</vt:lpstr>
      <vt:lpstr>'ULCER DRUG PRICES'!Title_Drug_Ingredient..J34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Ulcer Drug Prices</dc:title>
  <dc:creator>DDWC@dir.ca.gov</dc:creator>
  <cp:lastModifiedBy>DIR</cp:lastModifiedBy>
  <dcterms:created xsi:type="dcterms:W3CDTF">2024-03-18T11:51:25Z</dcterms:created>
  <dcterms:modified xsi:type="dcterms:W3CDTF">2024-03-28T18:54:29Z</dcterms:modified>
</cp:coreProperties>
</file>