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ROD\Documents\"/>
    </mc:Choice>
  </mc:AlternateContent>
  <bookViews>
    <workbookView xWindow="0" yWindow="0" windowWidth="28800" windowHeight="12300" activeTab="2"/>
  </bookViews>
  <sheets>
    <sheet name="Anti-Emetics" sheetId="2" r:id="rId1"/>
    <sheet name="Anti-Emetic With RxCUI" sheetId="3" r:id="rId2"/>
    <sheet name="Anti-Emetic Pricing" sheetId="1" r:id="rId3"/>
  </sheets>
  <definedNames>
    <definedName name="_xlnm.Print_Area" localSheetId="2">'Anti-Emetic Pricing'!$A$1:$J$35</definedName>
    <definedName name="_xlnm.Print_Area" localSheetId="1">'Anti-Emetic With RxCUI'!$A$1:$J$35</definedName>
    <definedName name="_xlnm.Print_Area" localSheetId="0">'Anti-Emetics'!$A$1:$K$16</definedName>
    <definedName name="_xlnm.Print_Titles" localSheetId="2">'Anti-Emetic Pricing'!$2:$2</definedName>
    <definedName name="_xlnm.Print_Titles" localSheetId="1">'Anti-Emetic With RxCUI'!$2:$2</definedName>
    <definedName name="_xlnm.Print_Titles" localSheetId="0">'Anti-Emetics'!$1:$1</definedName>
    <definedName name="Title_Drug_Ingredient..K16">Table1[[#Headers],[Drug Ingredient]]</definedName>
    <definedName name="Title_Drug_Ingredient1..J35">Table2[[#Headers],[Drug Ingredient]]</definedName>
    <definedName name="Title_Drug_Ingredient2..J35">Table3[[#Headers],[Drug Ingredient]]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0" i="1" l="1"/>
  <c r="I8" i="1"/>
  <c r="I31" i="1"/>
  <c r="I24" i="1"/>
  <c r="I15" i="1"/>
  <c r="I12" i="1"/>
  <c r="I3" i="1"/>
  <c r="I19" i="1"/>
  <c r="I9" i="1"/>
  <c r="I6" i="1"/>
  <c r="I32" i="1"/>
  <c r="I33" i="1"/>
  <c r="I18" i="1"/>
  <c r="I13" i="1"/>
  <c r="I26" i="1"/>
  <c r="I11" i="1"/>
  <c r="I7" i="1"/>
  <c r="I23" i="1"/>
  <c r="I21" i="1"/>
  <c r="I16" i="1"/>
  <c r="I22" i="1"/>
  <c r="I34" i="1"/>
  <c r="I20" i="1"/>
  <c r="I17" i="1"/>
  <c r="I28" i="1"/>
  <c r="I27" i="1"/>
  <c r="I14" i="1"/>
  <c r="I10" i="1"/>
  <c r="I4" i="1"/>
  <c r="I5" i="1"/>
  <c r="I35" i="1"/>
  <c r="I25" i="1"/>
  <c r="I29" i="1"/>
  <c r="H30" i="1"/>
  <c r="H8" i="1"/>
  <c r="H31" i="1"/>
  <c r="H24" i="1"/>
  <c r="H15" i="1"/>
  <c r="H12" i="1"/>
  <c r="H3" i="1"/>
  <c r="H19" i="1"/>
  <c r="H9" i="1"/>
  <c r="H6" i="1"/>
  <c r="H32" i="1"/>
  <c r="H33" i="1"/>
  <c r="H18" i="1"/>
  <c r="H13" i="1"/>
  <c r="H26" i="1"/>
  <c r="H11" i="1"/>
  <c r="H7" i="1"/>
  <c r="H23" i="1"/>
  <c r="H21" i="1"/>
  <c r="H16" i="1"/>
  <c r="H22" i="1"/>
  <c r="H34" i="1"/>
  <c r="H20" i="1"/>
  <c r="H17" i="1"/>
  <c r="H28" i="1"/>
  <c r="H27" i="1"/>
  <c r="H14" i="1"/>
  <c r="H10" i="1"/>
  <c r="H4" i="1"/>
  <c r="H5" i="1"/>
  <c r="H35" i="1"/>
  <c r="H25" i="1"/>
  <c r="H29" i="1"/>
</calcChain>
</file>

<file path=xl/sharedStrings.xml><?xml version="1.0" encoding="utf-8"?>
<sst xmlns="http://schemas.openxmlformats.org/spreadsheetml/2006/main" count="714" uniqueCount="140">
  <si>
    <t>droperidol</t>
  </si>
  <si>
    <t>aprepitant</t>
  </si>
  <si>
    <t>dimenydrinate</t>
  </si>
  <si>
    <t>dolasetron mesylate</t>
  </si>
  <si>
    <t>granisetron hydrochloride</t>
  </si>
  <si>
    <t>meclizine hydrochloride</t>
  </si>
  <si>
    <t>ondansetron hydrochloride</t>
  </si>
  <si>
    <t>palonosetron hydrochloride</t>
  </si>
  <si>
    <t>rolapitant</t>
  </si>
  <si>
    <t>scopolamine</t>
  </si>
  <si>
    <t>promethazine hydrochloride</t>
  </si>
  <si>
    <t>perphenazine</t>
  </si>
  <si>
    <t>prochlorperazine edisylate</t>
  </si>
  <si>
    <t>prochlorperazine maleate</t>
  </si>
  <si>
    <t>INAPSINE</t>
  </si>
  <si>
    <t>DRAMAMINE</t>
  </si>
  <si>
    <t>ANZEMET</t>
  </si>
  <si>
    <t>KYTRIL</t>
  </si>
  <si>
    <t>ANTIVERT</t>
  </si>
  <si>
    <t>ZOFRAN</t>
  </si>
  <si>
    <t>VARUBI</t>
  </si>
  <si>
    <t>TRANSDERM SCOP</t>
  </si>
  <si>
    <t>PHENERGAN</t>
  </si>
  <si>
    <t>COMPAZINE</t>
  </si>
  <si>
    <t>REGLAN</t>
  </si>
  <si>
    <t>Drug Ingredient</t>
  </si>
  <si>
    <t>Reference Brand Name</t>
  </si>
  <si>
    <t>Exempt/Non-Exempt*</t>
  </si>
  <si>
    <t>Special Fill</t>
  </si>
  <si>
    <t>Peri-Op</t>
  </si>
  <si>
    <t>Drug Class</t>
  </si>
  <si>
    <t>Reference in ACOEM Guidelines
(Copyright Reed Group Ltd.)</t>
  </si>
  <si>
    <t xml:space="preserve">Dosage Form </t>
  </si>
  <si>
    <t>Strength</t>
  </si>
  <si>
    <t>RxCUI</t>
  </si>
  <si>
    <t>Comments</t>
  </si>
  <si>
    <t>Tablet</t>
  </si>
  <si>
    <t>12.5 MG</t>
  </si>
  <si>
    <t>25 MG</t>
  </si>
  <si>
    <t>Solution</t>
  </si>
  <si>
    <t>5 MG/5 ML</t>
  </si>
  <si>
    <t>10 MG</t>
  </si>
  <si>
    <t>5 MG</t>
  </si>
  <si>
    <t>4 MG/5 ML</t>
  </si>
  <si>
    <t>4 MG</t>
  </si>
  <si>
    <t>8 MG</t>
  </si>
  <si>
    <t>40 MG</t>
  </si>
  <si>
    <t xml:space="preserve">Capsule </t>
  </si>
  <si>
    <t>Tablet, Chewable</t>
  </si>
  <si>
    <t>50 MG</t>
  </si>
  <si>
    <t>3.1 MG/24 HR</t>
  </si>
  <si>
    <t>Film, Transdermal</t>
  </si>
  <si>
    <t>1 MG</t>
  </si>
  <si>
    <t>ALOXI</t>
  </si>
  <si>
    <t>(R) Antiemetics</t>
  </si>
  <si>
    <t>(NR) Antiemetics</t>
  </si>
  <si>
    <t>Antipsychotics / Antimanic Agents</t>
  </si>
  <si>
    <t>2 MG</t>
  </si>
  <si>
    <t>198076</t>
  </si>
  <si>
    <t>198077</t>
  </si>
  <si>
    <t>198078</t>
  </si>
  <si>
    <t>16 MG</t>
  </si>
  <si>
    <t>198075</t>
  </si>
  <si>
    <t>Suppository</t>
  </si>
  <si>
    <t>Syrup</t>
  </si>
  <si>
    <t>12. MG</t>
  </si>
  <si>
    <t>6.25 MG/5 ML</t>
  </si>
  <si>
    <t>992441</t>
  </si>
  <si>
    <t>992454</t>
  </si>
  <si>
    <t>992438</t>
  </si>
  <si>
    <t>992447</t>
  </si>
  <si>
    <t>992475</t>
  </si>
  <si>
    <t>992432</t>
  </si>
  <si>
    <t>312635</t>
  </si>
  <si>
    <t>198365</t>
  </si>
  <si>
    <t>644088</t>
  </si>
  <si>
    <t>403810</t>
  </si>
  <si>
    <t>80 MG</t>
  </si>
  <si>
    <t>825003</t>
  </si>
  <si>
    <t>310599</t>
  </si>
  <si>
    <t>995624</t>
  </si>
  <si>
    <t>995666</t>
  </si>
  <si>
    <t>995632</t>
  </si>
  <si>
    <t>metoclopramide hydrochloride</t>
  </si>
  <si>
    <t>Tablet, Orally Disintegrating</t>
  </si>
  <si>
    <t>104884</t>
  </si>
  <si>
    <t>311668</t>
  </si>
  <si>
    <t>311666</t>
  </si>
  <si>
    <t>ondansetron</t>
  </si>
  <si>
    <t xml:space="preserve">ondansetron </t>
  </si>
  <si>
    <t>ZUPLENZ</t>
  </si>
  <si>
    <t>ZOFRAN ODT</t>
  </si>
  <si>
    <t>Film, Oral</t>
  </si>
  <si>
    <t>998033</t>
  </si>
  <si>
    <t>998028</t>
  </si>
  <si>
    <t>104894</t>
  </si>
  <si>
    <t>312087</t>
  </si>
  <si>
    <t>198052</t>
  </si>
  <si>
    <t>312086</t>
  </si>
  <si>
    <t>312085</t>
  </si>
  <si>
    <t>90 MG</t>
  </si>
  <si>
    <t>1665503</t>
  </si>
  <si>
    <t>Patch, transdermal</t>
  </si>
  <si>
    <t>1.5 MG/72 HR</t>
  </si>
  <si>
    <t>226552</t>
  </si>
  <si>
    <t>Brand Example</t>
  </si>
  <si>
    <t>Special Fill**</t>
  </si>
  <si>
    <t>Peri-Op***</t>
  </si>
  <si>
    <t>Reference in ACOEM Guidelines *</t>
  </si>
  <si>
    <t>Dosage Form</t>
  </si>
  <si>
    <t>Unique Pharmaceutical Identifier(s)</t>
  </si>
  <si>
    <t xml:space="preserve">Not Applicable </t>
  </si>
  <si>
    <t>Antiemetics</t>
  </si>
  <si>
    <t>Exempt</t>
  </si>
  <si>
    <t>(R) Antiemetics
(R) Depressive Disorders</t>
  </si>
  <si>
    <t>Antihistamines</t>
  </si>
  <si>
    <t>Antianxiety Agents</t>
  </si>
  <si>
    <t>Gastrointestinal Agents - Miscellaneous</t>
  </si>
  <si>
    <t>DISCONTINUED</t>
  </si>
  <si>
    <t>INJECTABLE - NOT SELF-ADMINSTERED</t>
  </si>
  <si>
    <t>IV ONLY</t>
  </si>
  <si>
    <t xml:space="preserve">IV ONLY </t>
  </si>
  <si>
    <t>Not Applicable</t>
  </si>
  <si>
    <r>
      <rPr>
        <b/>
        <sz val="11"/>
        <rFont val="Calibri Light"/>
        <family val="2"/>
      </rPr>
      <t>(R)</t>
    </r>
    <r>
      <rPr>
        <sz val="11"/>
        <rFont val="Calibri Light"/>
        <family val="2"/>
      </rPr>
      <t xml:space="preserve"> Antiemetics</t>
    </r>
  </si>
  <si>
    <r>
      <rPr>
        <sz val="11"/>
        <rFont val="Calibri Light"/>
        <family val="2"/>
      </rPr>
      <t>(R) Antiemetics</t>
    </r>
  </si>
  <si>
    <t>MEDI-CAL  PRICE (Brand)</t>
  </si>
  <si>
    <t>MEDI-CAL  PRICE (Generic)</t>
  </si>
  <si>
    <t>BRAND COST PER DAY</t>
  </si>
  <si>
    <t>GENERIC COST PER DAY</t>
  </si>
  <si>
    <t>TOTAL DAILY UNITS 
(TABLETS, CAPSULES, ML)</t>
  </si>
  <si>
    <t>SANCUSO</t>
  </si>
  <si>
    <t>prochlorperazine</t>
  </si>
  <si>
    <t>EMEND</t>
  </si>
  <si>
    <r>
      <t xml:space="preserve">EMEND, </t>
    </r>
    <r>
      <rPr>
        <b/>
        <strike/>
        <sz val="11"/>
        <rFont val="Calibri Light"/>
        <family val="2"/>
        <scheme val="major"/>
      </rPr>
      <t>CINVANTI</t>
    </r>
  </si>
  <si>
    <t>Cinvanti is an IV product</t>
  </si>
  <si>
    <t>ANTI-EMETIC REVIEW DRUGS COST PER DAY BY GENERIC COST</t>
  </si>
  <si>
    <t>Previous P&amp;T Recommendation</t>
  </si>
  <si>
    <t>Not Exempt</t>
  </si>
  <si>
    <t>Not reviewed</t>
  </si>
  <si>
    <t>ANTI-EMETICS WITH RxCUI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</si>
</sst>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000_);_(* \(#,##0.0000\);_(* &quot;-&quot;??_);_(@_)"/>
  </numFmts>
  <fonts count="14" x14ac:knownFonts="1">
    <font>
      <sz val="11"/>
      <color theme="1"/>
      <name val="Calibri"/>
      <family val="2"/>
      <scheme val="minor"/>
    </font>
    <font>
      <sz val="11"/>
      <name val="Calibri Light"/>
      <family val="2"/>
    </font>
    <font>
      <b/>
      <sz val="11"/>
      <name val="Calibri Light"/>
      <family val="2"/>
    </font>
    <font>
      <sz val="8"/>
      <name val="Calibri"/>
      <family val="2"/>
      <scheme val="minor"/>
    </font>
    <font>
      <b/>
      <sz val="11"/>
      <name val="Calibri Light"/>
      <family val="2"/>
      <scheme val="major"/>
    </font>
    <font>
      <b/>
      <sz val="13"/>
      <name val="Calibri Light"/>
      <family val="2"/>
      <scheme val="major"/>
    </font>
    <font>
      <sz val="11"/>
      <name val="Calibri Light"/>
      <family val="2"/>
      <scheme val="major"/>
    </font>
    <font>
      <sz val="12"/>
      <name val="Calibri Light"/>
      <family val="2"/>
    </font>
    <font>
      <sz val="11"/>
      <color theme="1"/>
      <name val="Calibri"/>
      <family val="2"/>
      <scheme val="minor"/>
    </font>
    <font>
      <b/>
      <strike/>
      <sz val="11"/>
      <name val="Calibri Light"/>
      <family val="2"/>
      <scheme val="maj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6" fillId="0" borderId="0" xfId="0" applyFont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164" fontId="1" fillId="0" borderId="0" xfId="1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164" fontId="11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/>
      <protection locked="0"/>
    </xf>
    <xf numFmtId="164" fontId="1" fillId="0" borderId="0" xfId="1" applyNumberFormat="1" applyFont="1" applyBorder="1" applyAlignment="1">
      <alignment horizontal="center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Border="1" applyAlignment="1" applyProtection="1">
      <alignment horizontal="center" vertical="center"/>
    </xf>
  </cellXfs>
  <cellStyles count="2">
    <cellStyle name="Comma" xfId="1" builtinId="3"/>
    <cellStyle name="Normal" xfId="0" builtinId="0"/>
  </cellStyles>
  <dxfs count="7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</dxfs>
  <tableStyles count="3" defaultTableStyle="TableStyleMedium2" defaultPivotStyle="PivotStyleLight16">
    <tableStyle name="Table Style 1" pivot="0" count="0"/>
    <tableStyle name="Table Style 2" pivot="0" count="0"/>
    <tableStyle name="Table Style 3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K16" totalsRowShown="0" headerRowDxfId="49" dataDxfId="47" headerRowBorderDxfId="48" tableBorderDxfId="46" totalsRowBorderDxfId="45">
  <autoFilter ref="A1:K16"/>
  <tableColumns count="11">
    <tableColumn id="1" name="Drug Ingredient" dataDxfId="44"/>
    <tableColumn id="2" name="Brand Example" dataDxfId="43"/>
    <tableColumn id="3" name="Exempt/Non-Exempt*" dataDxfId="42"/>
    <tableColumn id="4" name="Special Fill**" dataDxfId="41"/>
    <tableColumn id="5" name="Peri-Op***" dataDxfId="40"/>
    <tableColumn id="6" name="Drug Class" dataDxfId="39"/>
    <tableColumn id="7" name="Reference in ACOEM Guidelines *" dataDxfId="38"/>
    <tableColumn id="8" name="Dosage Form" dataDxfId="37"/>
    <tableColumn id="9" name="Strength" dataDxfId="36"/>
    <tableColumn id="10" name="Unique Pharmaceutical Identifier(s)" dataDxfId="35"/>
    <tableColumn id="11" name="Comments" dataDxfId="34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Anti-Emetics" altTextSummary="Anti-Emetics"/>
    </ext>
  </extLst>
</table>
</file>

<file path=xl/tables/table2.xml><?xml version="1.0" encoding="utf-8"?>
<table xmlns="http://schemas.openxmlformats.org/spreadsheetml/2006/main" id="2" name="Table2" displayName="Table2" ref="A2:J35" totalsRowShown="0" headerRowDxfId="29" dataDxfId="27" headerRowBorderDxfId="28" tableBorderDxfId="26" totalsRowBorderDxfId="25">
  <autoFilter ref="A2:J35"/>
  <tableColumns count="10">
    <tableColumn id="1" name="Drug Ingredient" dataDxfId="24"/>
    <tableColumn id="2" name="Reference Brand Name" dataDxfId="23"/>
    <tableColumn id="3" name="Exempt/Non-Exempt*" dataDxfId="22"/>
    <tableColumn id="4" name="Special Fill" dataDxfId="21"/>
    <tableColumn id="5" name="Peri-Op" dataDxfId="20"/>
    <tableColumn id="6" name="Drug Class" dataDxfId="19"/>
    <tableColumn id="7" name="Reference in ACOEM Guidelines_x000a_(Copyright Reed Group Ltd.)" dataDxfId="18"/>
    <tableColumn id="8" name="Dosage Form " dataDxfId="17"/>
    <tableColumn id="9" name="Strength" dataDxfId="16"/>
    <tableColumn id="10" name="RxCUI" dataDxfId="15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Anti-Emetics with RxCUI" altTextSummary="Anti-Emetics with RxCUI"/>
    </ext>
  </extLst>
</table>
</file>

<file path=xl/tables/table3.xml><?xml version="1.0" encoding="utf-8"?>
<table xmlns="http://schemas.openxmlformats.org/spreadsheetml/2006/main" id="3" name="Table3" displayName="Table3" ref="A2:J35" totalsRowShown="0" headerRowDxfId="14" dataDxfId="12" headerRowBorderDxfId="13" tableBorderDxfId="11" totalsRowBorderDxfId="10">
  <autoFilter ref="A2:J35"/>
  <tableColumns count="10">
    <tableColumn id="1" name="Drug Ingredient" dataDxfId="9"/>
    <tableColumn id="2" name="Reference Brand Name" dataDxfId="8"/>
    <tableColumn id="3" name="Dosage Form " dataDxfId="7"/>
    <tableColumn id="4" name="Strength" dataDxfId="6"/>
    <tableColumn id="5" name="MEDI-CAL  PRICE (Brand)" dataDxfId="5"/>
    <tableColumn id="6" name="MEDI-CAL  PRICE (Generic)" dataDxfId="4"/>
    <tableColumn id="7" name="TOTAL DAILY UNITS _x000a_(TABLETS, CAPSULES, ML)" dataDxfId="3"/>
    <tableColumn id="8" name="BRAND COST PER DAY" dataDxfId="2">
      <calculatedColumnFormula>IF(E3="Not Applicable","Not Applicable",E3*G3)</calculatedColumnFormula>
    </tableColumn>
    <tableColumn id="9" name="GENERIC COST PER DAY" dataDxfId="1">
      <calculatedColumnFormula>IF(F3="Not Applicable","Not Applicable",F3*G3)</calculatedColumnFormula>
    </tableColumn>
    <tableColumn id="10" name="Previous P&amp;T Recommendation" dataDxfId="0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Anti-Emetic Pricing" altTextSummary="Data shows anti-emetic review drugs with cost per day by generic cost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view="pageLayout" zoomScale="90" zoomScaleNormal="90" zoomScalePageLayoutView="90" workbookViewId="0">
      <selection activeCell="D1" sqref="D1"/>
    </sheetView>
  </sheetViews>
  <sheetFormatPr defaultColWidth="8.69140625" defaultRowHeight="14.6" x14ac:dyDescent="0.4"/>
  <cols>
    <col min="1" max="1" width="29.53515625" style="4" bestFit="1" customWidth="1"/>
    <col min="2" max="2" width="19.15234375" style="4" customWidth="1"/>
    <col min="3" max="3" width="26.15234375" style="4" customWidth="1"/>
    <col min="4" max="4" width="17.3046875" style="4" customWidth="1"/>
    <col min="5" max="5" width="15" style="4" customWidth="1"/>
    <col min="6" max="6" width="30.53515625" style="4" bestFit="1" customWidth="1"/>
    <col min="7" max="7" width="33.15234375" style="4" customWidth="1"/>
    <col min="8" max="8" width="17" style="4" customWidth="1"/>
    <col min="9" max="9" width="15.84375" style="4" bestFit="1" customWidth="1"/>
    <col min="10" max="10" width="28.69140625" style="4" customWidth="1"/>
    <col min="11" max="11" width="36.84375" style="4" customWidth="1"/>
    <col min="12" max="16384" width="8.69140625" style="4"/>
  </cols>
  <sheetData>
    <row r="1" spans="1:11" s="2" customFormat="1" ht="31.75" x14ac:dyDescent="0.4">
      <c r="A1" s="9" t="s">
        <v>25</v>
      </c>
      <c r="B1" s="10" t="s">
        <v>105</v>
      </c>
      <c r="C1" s="10" t="s">
        <v>27</v>
      </c>
      <c r="D1" s="10" t="s">
        <v>106</v>
      </c>
      <c r="E1" s="10" t="s">
        <v>107</v>
      </c>
      <c r="F1" s="10" t="s">
        <v>30</v>
      </c>
      <c r="G1" s="10" t="s">
        <v>108</v>
      </c>
      <c r="H1" s="10" t="s">
        <v>109</v>
      </c>
      <c r="I1" s="10" t="s">
        <v>33</v>
      </c>
      <c r="J1" s="10" t="s">
        <v>110</v>
      </c>
      <c r="K1" s="11" t="s">
        <v>35</v>
      </c>
    </row>
    <row r="2" spans="1:11" s="3" customFormat="1" x14ac:dyDescent="0.4">
      <c r="A2" s="12" t="s">
        <v>1</v>
      </c>
      <c r="B2" s="13" t="s">
        <v>133</v>
      </c>
      <c r="C2" s="13" t="s">
        <v>113</v>
      </c>
      <c r="D2" s="13" t="s">
        <v>111</v>
      </c>
      <c r="E2" s="13" t="s">
        <v>111</v>
      </c>
      <c r="F2" s="13" t="s">
        <v>112</v>
      </c>
      <c r="G2" s="14" t="s">
        <v>54</v>
      </c>
      <c r="H2" s="13" t="s">
        <v>111</v>
      </c>
      <c r="I2" s="13" t="s">
        <v>111</v>
      </c>
      <c r="J2" s="13" t="s">
        <v>111</v>
      </c>
      <c r="K2" s="15" t="s">
        <v>134</v>
      </c>
    </row>
    <row r="3" spans="1:11" x14ac:dyDescent="0.4">
      <c r="A3" s="12" t="s">
        <v>2</v>
      </c>
      <c r="B3" s="13" t="s">
        <v>15</v>
      </c>
      <c r="C3" s="13" t="s">
        <v>113</v>
      </c>
      <c r="D3" s="13" t="s">
        <v>111</v>
      </c>
      <c r="E3" s="13" t="s">
        <v>111</v>
      </c>
      <c r="F3" s="13" t="s">
        <v>112</v>
      </c>
      <c r="G3" s="14" t="s">
        <v>54</v>
      </c>
      <c r="H3" s="13" t="s">
        <v>111</v>
      </c>
      <c r="I3" s="13" t="s">
        <v>111</v>
      </c>
      <c r="J3" s="13" t="s">
        <v>111</v>
      </c>
      <c r="K3" s="16" t="s">
        <v>111</v>
      </c>
    </row>
    <row r="4" spans="1:11" x14ac:dyDescent="0.4">
      <c r="A4" s="17" t="s">
        <v>3</v>
      </c>
      <c r="B4" s="18" t="s">
        <v>16</v>
      </c>
      <c r="C4" s="18" t="s">
        <v>111</v>
      </c>
      <c r="D4" s="18" t="s">
        <v>111</v>
      </c>
      <c r="E4" s="18" t="s">
        <v>111</v>
      </c>
      <c r="F4" s="18" t="s">
        <v>112</v>
      </c>
      <c r="G4" s="19" t="s">
        <v>54</v>
      </c>
      <c r="H4" s="18" t="s">
        <v>111</v>
      </c>
      <c r="I4" s="18" t="s">
        <v>111</v>
      </c>
      <c r="J4" s="18" t="s">
        <v>111</v>
      </c>
      <c r="K4" s="15" t="s">
        <v>118</v>
      </c>
    </row>
    <row r="5" spans="1:11" x14ac:dyDescent="0.4">
      <c r="A5" s="17" t="s">
        <v>0</v>
      </c>
      <c r="B5" s="18" t="s">
        <v>14</v>
      </c>
      <c r="C5" s="18" t="s">
        <v>111</v>
      </c>
      <c r="D5" s="18" t="s">
        <v>111</v>
      </c>
      <c r="E5" s="18" t="s">
        <v>111</v>
      </c>
      <c r="F5" s="18" t="s">
        <v>116</v>
      </c>
      <c r="G5" s="19" t="s">
        <v>55</v>
      </c>
      <c r="H5" s="18" t="s">
        <v>111</v>
      </c>
      <c r="I5" s="18" t="s">
        <v>111</v>
      </c>
      <c r="J5" s="18" t="s">
        <v>111</v>
      </c>
      <c r="K5" s="15" t="s">
        <v>119</v>
      </c>
    </row>
    <row r="6" spans="1:11" x14ac:dyDescent="0.4">
      <c r="A6" s="12" t="s">
        <v>4</v>
      </c>
      <c r="B6" s="13" t="s">
        <v>17</v>
      </c>
      <c r="C6" s="13" t="s">
        <v>113</v>
      </c>
      <c r="D6" s="13" t="s">
        <v>111</v>
      </c>
      <c r="E6" s="13" t="s">
        <v>111</v>
      </c>
      <c r="F6" s="13" t="s">
        <v>112</v>
      </c>
      <c r="G6" s="14" t="s">
        <v>54</v>
      </c>
      <c r="H6" s="13" t="s">
        <v>111</v>
      </c>
      <c r="I6" s="13" t="s">
        <v>111</v>
      </c>
      <c r="J6" s="13" t="s">
        <v>111</v>
      </c>
      <c r="K6" s="16" t="s">
        <v>111</v>
      </c>
    </row>
    <row r="7" spans="1:11" x14ac:dyDescent="0.4">
      <c r="A7" s="12" t="s">
        <v>5</v>
      </c>
      <c r="B7" s="13" t="s">
        <v>18</v>
      </c>
      <c r="C7" s="13" t="s">
        <v>113</v>
      </c>
      <c r="D7" s="13" t="s">
        <v>111</v>
      </c>
      <c r="E7" s="13" t="s">
        <v>111</v>
      </c>
      <c r="F7" s="13" t="s">
        <v>112</v>
      </c>
      <c r="G7" s="14" t="s">
        <v>54</v>
      </c>
      <c r="H7" s="13" t="s">
        <v>111</v>
      </c>
      <c r="I7" s="13" t="s">
        <v>111</v>
      </c>
      <c r="J7" s="13" t="s">
        <v>111</v>
      </c>
      <c r="K7" s="16" t="s">
        <v>111</v>
      </c>
    </row>
    <row r="8" spans="1:11" ht="29.15" x14ac:dyDescent="0.4">
      <c r="A8" s="12" t="s">
        <v>83</v>
      </c>
      <c r="B8" s="13" t="s">
        <v>24</v>
      </c>
      <c r="C8" s="13" t="s">
        <v>113</v>
      </c>
      <c r="D8" s="13" t="s">
        <v>111</v>
      </c>
      <c r="E8" s="13" t="s">
        <v>111</v>
      </c>
      <c r="F8" s="13" t="s">
        <v>117</v>
      </c>
      <c r="G8" s="14" t="s">
        <v>123</v>
      </c>
      <c r="H8" s="13" t="s">
        <v>111</v>
      </c>
      <c r="I8" s="13" t="s">
        <v>111</v>
      </c>
      <c r="J8" s="13" t="s">
        <v>111</v>
      </c>
      <c r="K8" s="16" t="s">
        <v>111</v>
      </c>
    </row>
    <row r="9" spans="1:11" x14ac:dyDescent="0.4">
      <c r="A9" s="12" t="s">
        <v>6</v>
      </c>
      <c r="B9" s="13" t="s">
        <v>19</v>
      </c>
      <c r="C9" s="13" t="s">
        <v>113</v>
      </c>
      <c r="D9" s="13" t="s">
        <v>111</v>
      </c>
      <c r="E9" s="13" t="s">
        <v>111</v>
      </c>
      <c r="F9" s="13" t="s">
        <v>112</v>
      </c>
      <c r="G9" s="14" t="s">
        <v>54</v>
      </c>
      <c r="H9" s="13" t="s">
        <v>111</v>
      </c>
      <c r="I9" s="13" t="s">
        <v>111</v>
      </c>
      <c r="J9" s="13" t="s">
        <v>111</v>
      </c>
      <c r="K9" s="16" t="s">
        <v>111</v>
      </c>
    </row>
    <row r="10" spans="1:11" x14ac:dyDescent="0.4">
      <c r="A10" s="17" t="s">
        <v>7</v>
      </c>
      <c r="B10" s="18" t="s">
        <v>53</v>
      </c>
      <c r="C10" s="18" t="s">
        <v>111</v>
      </c>
      <c r="D10" s="18" t="s">
        <v>111</v>
      </c>
      <c r="E10" s="18" t="s">
        <v>111</v>
      </c>
      <c r="F10" s="18" t="s">
        <v>112</v>
      </c>
      <c r="G10" s="19" t="s">
        <v>54</v>
      </c>
      <c r="H10" s="18" t="s">
        <v>111</v>
      </c>
      <c r="I10" s="18" t="s">
        <v>111</v>
      </c>
      <c r="J10" s="18" t="s">
        <v>111</v>
      </c>
      <c r="K10" s="15" t="s">
        <v>120</v>
      </c>
    </row>
    <row r="11" spans="1:11" ht="29.15" x14ac:dyDescent="0.4">
      <c r="A11" s="12" t="s">
        <v>11</v>
      </c>
      <c r="B11" s="13" t="s">
        <v>111</v>
      </c>
      <c r="C11" s="13" t="s">
        <v>113</v>
      </c>
      <c r="D11" s="13" t="s">
        <v>111</v>
      </c>
      <c r="E11" s="13" t="s">
        <v>111</v>
      </c>
      <c r="F11" s="13" t="s">
        <v>56</v>
      </c>
      <c r="G11" s="14" t="s">
        <v>114</v>
      </c>
      <c r="H11" s="13" t="s">
        <v>111</v>
      </c>
      <c r="I11" s="13" t="s">
        <v>111</v>
      </c>
      <c r="J11" s="13" t="s">
        <v>111</v>
      </c>
      <c r="K11" s="16" t="s">
        <v>111</v>
      </c>
    </row>
    <row r="12" spans="1:11" ht="29.15" x14ac:dyDescent="0.4">
      <c r="A12" s="17" t="s">
        <v>12</v>
      </c>
      <c r="B12" s="18" t="s">
        <v>23</v>
      </c>
      <c r="C12" s="18" t="s">
        <v>111</v>
      </c>
      <c r="D12" s="18" t="s">
        <v>111</v>
      </c>
      <c r="E12" s="18" t="s">
        <v>111</v>
      </c>
      <c r="F12" s="18" t="s">
        <v>56</v>
      </c>
      <c r="G12" s="19" t="s">
        <v>54</v>
      </c>
      <c r="H12" s="18" t="s">
        <v>111</v>
      </c>
      <c r="I12" s="18" t="s">
        <v>111</v>
      </c>
      <c r="J12" s="18" t="s">
        <v>111</v>
      </c>
      <c r="K12" s="15" t="s">
        <v>121</v>
      </c>
    </row>
    <row r="13" spans="1:11" x14ac:dyDescent="0.4">
      <c r="A13" s="12" t="s">
        <v>13</v>
      </c>
      <c r="B13" s="13" t="s">
        <v>23</v>
      </c>
      <c r="C13" s="13" t="s">
        <v>113</v>
      </c>
      <c r="D13" s="13" t="s">
        <v>111</v>
      </c>
      <c r="E13" s="13" t="s">
        <v>111</v>
      </c>
      <c r="F13" s="13" t="s">
        <v>56</v>
      </c>
      <c r="G13" s="14" t="s">
        <v>54</v>
      </c>
      <c r="H13" s="13" t="s">
        <v>111</v>
      </c>
      <c r="I13" s="13" t="s">
        <v>111</v>
      </c>
      <c r="J13" s="13" t="s">
        <v>111</v>
      </c>
      <c r="K13" s="16" t="s">
        <v>111</v>
      </c>
    </row>
    <row r="14" spans="1:11" x14ac:dyDescent="0.4">
      <c r="A14" s="12" t="s">
        <v>10</v>
      </c>
      <c r="B14" s="13" t="s">
        <v>22</v>
      </c>
      <c r="C14" s="13" t="s">
        <v>113</v>
      </c>
      <c r="D14" s="13" t="s">
        <v>111</v>
      </c>
      <c r="E14" s="13" t="s">
        <v>111</v>
      </c>
      <c r="F14" s="13" t="s">
        <v>115</v>
      </c>
      <c r="G14" s="14" t="s">
        <v>123</v>
      </c>
      <c r="H14" s="13" t="s">
        <v>111</v>
      </c>
      <c r="I14" s="13" t="s">
        <v>111</v>
      </c>
      <c r="J14" s="13" t="s">
        <v>111</v>
      </c>
      <c r="K14" s="16" t="s">
        <v>111</v>
      </c>
    </row>
    <row r="15" spans="1:11" x14ac:dyDescent="0.4">
      <c r="A15" s="12" t="s">
        <v>8</v>
      </c>
      <c r="B15" s="13" t="s">
        <v>20</v>
      </c>
      <c r="C15" s="13" t="s">
        <v>113</v>
      </c>
      <c r="D15" s="13" t="s">
        <v>111</v>
      </c>
      <c r="E15" s="13" t="s">
        <v>111</v>
      </c>
      <c r="F15" s="13" t="s">
        <v>112</v>
      </c>
      <c r="G15" s="14" t="s">
        <v>123</v>
      </c>
      <c r="H15" s="13" t="s">
        <v>111</v>
      </c>
      <c r="I15" s="13" t="s">
        <v>111</v>
      </c>
      <c r="J15" s="13" t="s">
        <v>111</v>
      </c>
      <c r="K15" s="16" t="s">
        <v>111</v>
      </c>
    </row>
    <row r="16" spans="1:11" x14ac:dyDescent="0.4">
      <c r="A16" s="20" t="s">
        <v>9</v>
      </c>
      <c r="B16" s="21" t="s">
        <v>21</v>
      </c>
      <c r="C16" s="21" t="s">
        <v>113</v>
      </c>
      <c r="D16" s="21" t="s">
        <v>111</v>
      </c>
      <c r="E16" s="21" t="s">
        <v>111</v>
      </c>
      <c r="F16" s="21" t="s">
        <v>112</v>
      </c>
      <c r="G16" s="22" t="s">
        <v>123</v>
      </c>
      <c r="H16" s="21" t="s">
        <v>111</v>
      </c>
      <c r="I16" s="21" t="s">
        <v>111</v>
      </c>
      <c r="J16" s="21" t="s">
        <v>111</v>
      </c>
      <c r="K16" s="23" t="s">
        <v>111</v>
      </c>
    </row>
  </sheetData>
  <sheetProtection sheet="1" objects="1" scenarios="1" selectLockedCells="1" sort="0" autoFilter="0"/>
  <conditionalFormatting sqref="B11">
    <cfRule type="expression" dxfId="73" priority="1">
      <formula>MOD(ROW(),2)=0</formula>
    </cfRule>
    <cfRule type="expression" dxfId="72" priority="2">
      <formula>MOD(ROW(),1)=0</formula>
    </cfRule>
  </conditionalFormatting>
  <conditionalFormatting sqref="A6:B7 F6:J7 H8:J16 K11 K13:K16 A2:K5 K6:K9">
    <cfRule type="expression" dxfId="71" priority="23">
      <formula>MOD(ROW(),2)=0</formula>
    </cfRule>
    <cfRule type="expression" dxfId="70" priority="24">
      <formula>MOD(ROW(),1)=0</formula>
    </cfRule>
  </conditionalFormatting>
  <conditionalFormatting sqref="F8:G8 A8:B10 G9:G10 K10 F11:G13 A12:B13 A11 K12">
    <cfRule type="expression" dxfId="69" priority="21">
      <formula>MOD(ROW(),2)=0</formula>
    </cfRule>
    <cfRule type="expression" dxfId="68" priority="22">
      <formula>MOD(ROW(),1)=0</formula>
    </cfRule>
  </conditionalFormatting>
  <conditionalFormatting sqref="C6:C9">
    <cfRule type="expression" dxfId="67" priority="19">
      <formula>MOD(ROW(),2)=0</formula>
    </cfRule>
    <cfRule type="expression" dxfId="66" priority="20">
      <formula>MOD(ROW(),1)=0</formula>
    </cfRule>
  </conditionalFormatting>
  <conditionalFormatting sqref="C11">
    <cfRule type="expression" dxfId="65" priority="17">
      <formula>MOD(ROW(),2)=0</formula>
    </cfRule>
    <cfRule type="expression" dxfId="64" priority="18">
      <formula>MOD(ROW(),1)=0</formula>
    </cfRule>
  </conditionalFormatting>
  <conditionalFormatting sqref="C13">
    <cfRule type="expression" dxfId="63" priority="15">
      <formula>MOD(ROW(),2)=0</formula>
    </cfRule>
    <cfRule type="expression" dxfId="62" priority="16">
      <formula>MOD(ROW(),1)=0</formula>
    </cfRule>
  </conditionalFormatting>
  <conditionalFormatting sqref="A14:C16 F14:G16">
    <cfRule type="expression" dxfId="61" priority="13">
      <formula>MOD(ROW(),2)=0</formula>
    </cfRule>
    <cfRule type="expression" dxfId="60" priority="14">
      <formula>MOD(ROW(),1)=0</formula>
    </cfRule>
  </conditionalFormatting>
  <conditionalFormatting sqref="F9">
    <cfRule type="expression" dxfId="59" priority="11">
      <formula>MOD(ROW(),2)=0</formula>
    </cfRule>
    <cfRule type="expression" dxfId="58" priority="12">
      <formula>MOD(ROW(),1)=0</formula>
    </cfRule>
  </conditionalFormatting>
  <conditionalFormatting sqref="F10">
    <cfRule type="expression" dxfId="57" priority="9">
      <formula>MOD(ROW(),2)=0</formula>
    </cfRule>
    <cfRule type="expression" dxfId="56" priority="10">
      <formula>MOD(ROW(),1)=0</formula>
    </cfRule>
  </conditionalFormatting>
  <conditionalFormatting sqref="D6:E9 D11:E11 D13:E16">
    <cfRule type="expression" dxfId="55" priority="7">
      <formula>MOD(ROW(),2)=0</formula>
    </cfRule>
    <cfRule type="expression" dxfId="54" priority="8">
      <formula>MOD(ROW(),1)=0</formula>
    </cfRule>
  </conditionalFormatting>
  <conditionalFormatting sqref="C10:E10">
    <cfRule type="expression" dxfId="53" priority="5">
      <formula>MOD(ROW(),2)=0</formula>
    </cfRule>
    <cfRule type="expression" dxfId="52" priority="6">
      <formula>MOD(ROW(),1)=0</formula>
    </cfRule>
  </conditionalFormatting>
  <conditionalFormatting sqref="C12:E12">
    <cfRule type="expression" dxfId="51" priority="3">
      <formula>MOD(ROW(),2)=0</formula>
    </cfRule>
    <cfRule type="expression" dxfId="50" priority="4">
      <formula>MOD(ROW(),1)=0</formula>
    </cfRule>
  </conditionalFormatting>
  <printOptions horizontalCentered="1"/>
  <pageMargins left="0.25" right="0.25" top="0.75" bottom="0.75" header="0.3" footer="0.3"/>
  <pageSetup scale="49" fitToHeight="0" orientation="landscape" horizontalDpi="4294967293" verticalDpi="4294967293" r:id="rId1"/>
  <headerFooter>
    <oddHeader>&amp;C&amp;23Anti-Emetics
DRAFT - For Discussion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view="pageLayout" zoomScaleNormal="100" workbookViewId="0">
      <selection activeCell="E2" sqref="E2"/>
    </sheetView>
  </sheetViews>
  <sheetFormatPr defaultColWidth="8.69140625" defaultRowHeight="14.6" x14ac:dyDescent="0.4"/>
  <cols>
    <col min="1" max="1" width="33.3046875" style="5" customWidth="1"/>
    <col min="2" max="2" width="31" style="5" customWidth="1"/>
    <col min="3" max="3" width="24.69140625" style="5" customWidth="1"/>
    <col min="4" max="4" width="13.69140625" style="5" customWidth="1"/>
    <col min="5" max="5" width="12.3828125" style="5" bestFit="1" customWidth="1"/>
    <col min="6" max="6" width="28.15234375" style="5" bestFit="1" customWidth="1"/>
    <col min="7" max="7" width="36.15234375" style="1" customWidth="1"/>
    <col min="8" max="8" width="23.3046875" style="1" bestFit="1" customWidth="1"/>
    <col min="9" max="9" width="15.3828125" style="1" customWidth="1"/>
    <col min="10" max="10" width="11.15234375" style="1" customWidth="1"/>
    <col min="11" max="16384" width="8.69140625" style="1"/>
  </cols>
  <sheetData>
    <row r="1" spans="1:10" ht="27" customHeight="1" x14ac:dyDescent="0.55000000000000004">
      <c r="A1" s="36" t="s">
        <v>139</v>
      </c>
      <c r="B1" s="38"/>
      <c r="C1" s="38"/>
      <c r="D1" s="8"/>
    </row>
    <row r="2" spans="1:10" s="6" customFormat="1" ht="31.75" x14ac:dyDescent="0.4">
      <c r="A2" s="24" t="s">
        <v>25</v>
      </c>
      <c r="B2" s="25" t="s">
        <v>26</v>
      </c>
      <c r="C2" s="25" t="s">
        <v>27</v>
      </c>
      <c r="D2" s="25" t="s">
        <v>28</v>
      </c>
      <c r="E2" s="25" t="s">
        <v>29</v>
      </c>
      <c r="F2" s="25" t="s">
        <v>30</v>
      </c>
      <c r="G2" s="25" t="s">
        <v>31</v>
      </c>
      <c r="H2" s="25" t="s">
        <v>32</v>
      </c>
      <c r="I2" s="25" t="s">
        <v>33</v>
      </c>
      <c r="J2" s="26" t="s">
        <v>34</v>
      </c>
    </row>
    <row r="3" spans="1:10" ht="29.15" x14ac:dyDescent="0.4">
      <c r="A3" s="12" t="s">
        <v>1</v>
      </c>
      <c r="B3" s="13" t="s">
        <v>132</v>
      </c>
      <c r="C3" s="13" t="s">
        <v>113</v>
      </c>
      <c r="D3" s="13" t="s">
        <v>122</v>
      </c>
      <c r="E3" s="13" t="s">
        <v>122</v>
      </c>
      <c r="F3" s="13" t="s">
        <v>112</v>
      </c>
      <c r="G3" s="14" t="s">
        <v>124</v>
      </c>
      <c r="H3" s="13" t="s">
        <v>47</v>
      </c>
      <c r="I3" s="13" t="s">
        <v>46</v>
      </c>
      <c r="J3" s="16" t="s">
        <v>75</v>
      </c>
    </row>
    <row r="4" spans="1:10" ht="29.15" x14ac:dyDescent="0.4">
      <c r="A4" s="12" t="s">
        <v>1</v>
      </c>
      <c r="B4" s="13" t="s">
        <v>132</v>
      </c>
      <c r="C4" s="13" t="s">
        <v>113</v>
      </c>
      <c r="D4" s="13" t="s">
        <v>122</v>
      </c>
      <c r="E4" s="13" t="s">
        <v>122</v>
      </c>
      <c r="F4" s="13" t="s">
        <v>112</v>
      </c>
      <c r="G4" s="14" t="s">
        <v>124</v>
      </c>
      <c r="H4" s="13" t="s">
        <v>47</v>
      </c>
      <c r="I4" s="13" t="s">
        <v>77</v>
      </c>
      <c r="J4" s="16" t="s">
        <v>76</v>
      </c>
    </row>
    <row r="5" spans="1:10" ht="29.15" x14ac:dyDescent="0.4">
      <c r="A5" s="12" t="s">
        <v>2</v>
      </c>
      <c r="B5" s="13" t="s">
        <v>15</v>
      </c>
      <c r="C5" s="13" t="s">
        <v>113</v>
      </c>
      <c r="D5" s="13" t="s">
        <v>122</v>
      </c>
      <c r="E5" s="13" t="s">
        <v>122</v>
      </c>
      <c r="F5" s="13" t="s">
        <v>112</v>
      </c>
      <c r="G5" s="14" t="s">
        <v>124</v>
      </c>
      <c r="H5" s="13" t="s">
        <v>36</v>
      </c>
      <c r="I5" s="13" t="s">
        <v>49</v>
      </c>
      <c r="J5" s="16">
        <v>198603</v>
      </c>
    </row>
    <row r="6" spans="1:10" ht="29.15" x14ac:dyDescent="0.4">
      <c r="A6" s="12" t="s">
        <v>4</v>
      </c>
      <c r="B6" s="18" t="s">
        <v>130</v>
      </c>
      <c r="C6" s="13" t="s">
        <v>113</v>
      </c>
      <c r="D6" s="13" t="s">
        <v>122</v>
      </c>
      <c r="E6" s="13" t="s">
        <v>122</v>
      </c>
      <c r="F6" s="13" t="s">
        <v>112</v>
      </c>
      <c r="G6" s="14" t="s">
        <v>124</v>
      </c>
      <c r="H6" s="13" t="s">
        <v>51</v>
      </c>
      <c r="I6" s="13" t="s">
        <v>50</v>
      </c>
      <c r="J6" s="16" t="s">
        <v>78</v>
      </c>
    </row>
    <row r="7" spans="1:10" ht="29.15" x14ac:dyDescent="0.4">
      <c r="A7" s="12" t="s">
        <v>4</v>
      </c>
      <c r="B7" s="13" t="s">
        <v>17</v>
      </c>
      <c r="C7" s="13" t="s">
        <v>113</v>
      </c>
      <c r="D7" s="13" t="s">
        <v>122</v>
      </c>
      <c r="E7" s="13" t="s">
        <v>122</v>
      </c>
      <c r="F7" s="13" t="s">
        <v>112</v>
      </c>
      <c r="G7" s="14" t="s">
        <v>124</v>
      </c>
      <c r="H7" s="13" t="s">
        <v>36</v>
      </c>
      <c r="I7" s="13" t="s">
        <v>52</v>
      </c>
      <c r="J7" s="16" t="s">
        <v>79</v>
      </c>
    </row>
    <row r="8" spans="1:10" ht="29.15" x14ac:dyDescent="0.4">
      <c r="A8" s="12" t="s">
        <v>5</v>
      </c>
      <c r="B8" s="13" t="s">
        <v>18</v>
      </c>
      <c r="C8" s="13" t="s">
        <v>113</v>
      </c>
      <c r="D8" s="13" t="s">
        <v>122</v>
      </c>
      <c r="E8" s="13" t="s">
        <v>122</v>
      </c>
      <c r="F8" s="13" t="s">
        <v>112</v>
      </c>
      <c r="G8" s="14" t="s">
        <v>124</v>
      </c>
      <c r="H8" s="13" t="s">
        <v>36</v>
      </c>
      <c r="I8" s="13" t="s">
        <v>37</v>
      </c>
      <c r="J8" s="16" t="s">
        <v>80</v>
      </c>
    </row>
    <row r="9" spans="1:10" ht="29.15" x14ac:dyDescent="0.4">
      <c r="A9" s="12" t="s">
        <v>5</v>
      </c>
      <c r="B9" s="13" t="s">
        <v>18</v>
      </c>
      <c r="C9" s="13" t="s">
        <v>113</v>
      </c>
      <c r="D9" s="13" t="s">
        <v>122</v>
      </c>
      <c r="E9" s="13" t="s">
        <v>122</v>
      </c>
      <c r="F9" s="13" t="s">
        <v>112</v>
      </c>
      <c r="G9" s="14" t="s">
        <v>124</v>
      </c>
      <c r="H9" s="13" t="s">
        <v>36</v>
      </c>
      <c r="I9" s="13" t="s">
        <v>38</v>
      </c>
      <c r="J9" s="16" t="s">
        <v>81</v>
      </c>
    </row>
    <row r="10" spans="1:10" ht="29.15" x14ac:dyDescent="0.4">
      <c r="A10" s="12" t="s">
        <v>5</v>
      </c>
      <c r="B10" s="13" t="s">
        <v>18</v>
      </c>
      <c r="C10" s="13" t="s">
        <v>113</v>
      </c>
      <c r="D10" s="13" t="s">
        <v>122</v>
      </c>
      <c r="E10" s="13" t="s">
        <v>122</v>
      </c>
      <c r="F10" s="13" t="s">
        <v>112</v>
      </c>
      <c r="G10" s="14" t="s">
        <v>54</v>
      </c>
      <c r="H10" s="13" t="s">
        <v>48</v>
      </c>
      <c r="I10" s="13" t="s">
        <v>38</v>
      </c>
      <c r="J10" s="16" t="s">
        <v>82</v>
      </c>
    </row>
    <row r="11" spans="1:10" ht="29.15" x14ac:dyDescent="0.4">
      <c r="A11" s="12" t="s">
        <v>83</v>
      </c>
      <c r="B11" s="13" t="s">
        <v>24</v>
      </c>
      <c r="C11" s="13" t="s">
        <v>113</v>
      </c>
      <c r="D11" s="13" t="s">
        <v>122</v>
      </c>
      <c r="E11" s="13" t="s">
        <v>122</v>
      </c>
      <c r="F11" s="13" t="s">
        <v>117</v>
      </c>
      <c r="G11" s="14" t="s">
        <v>54</v>
      </c>
      <c r="H11" s="13" t="s">
        <v>39</v>
      </c>
      <c r="I11" s="13" t="s">
        <v>40</v>
      </c>
      <c r="J11" s="16" t="s">
        <v>85</v>
      </c>
    </row>
    <row r="12" spans="1:10" ht="29.15" x14ac:dyDescent="0.4">
      <c r="A12" s="12" t="s">
        <v>83</v>
      </c>
      <c r="B12" s="13" t="s">
        <v>24</v>
      </c>
      <c r="C12" s="13" t="s">
        <v>113</v>
      </c>
      <c r="D12" s="13" t="s">
        <v>122</v>
      </c>
      <c r="E12" s="13" t="s">
        <v>122</v>
      </c>
      <c r="F12" s="13" t="s">
        <v>117</v>
      </c>
      <c r="G12" s="14" t="s">
        <v>54</v>
      </c>
      <c r="H12" s="13" t="s">
        <v>36</v>
      </c>
      <c r="I12" s="13" t="s">
        <v>42</v>
      </c>
      <c r="J12" s="16" t="s">
        <v>86</v>
      </c>
    </row>
    <row r="13" spans="1:10" ht="29.15" x14ac:dyDescent="0.4">
      <c r="A13" s="12" t="s">
        <v>83</v>
      </c>
      <c r="B13" s="13" t="s">
        <v>24</v>
      </c>
      <c r="C13" s="13" t="s">
        <v>113</v>
      </c>
      <c r="D13" s="13" t="s">
        <v>122</v>
      </c>
      <c r="E13" s="13" t="s">
        <v>122</v>
      </c>
      <c r="F13" s="13" t="s">
        <v>117</v>
      </c>
      <c r="G13" s="14" t="s">
        <v>54</v>
      </c>
      <c r="H13" s="13" t="s">
        <v>36</v>
      </c>
      <c r="I13" s="13" t="s">
        <v>41</v>
      </c>
      <c r="J13" s="16" t="s">
        <v>87</v>
      </c>
    </row>
    <row r="14" spans="1:10" ht="29.15" x14ac:dyDescent="0.4">
      <c r="A14" s="12" t="s">
        <v>88</v>
      </c>
      <c r="B14" s="18" t="s">
        <v>90</v>
      </c>
      <c r="C14" s="13" t="s">
        <v>113</v>
      </c>
      <c r="D14" s="13" t="s">
        <v>122</v>
      </c>
      <c r="E14" s="13" t="s">
        <v>122</v>
      </c>
      <c r="F14" s="13" t="s">
        <v>112</v>
      </c>
      <c r="G14" s="14" t="s">
        <v>54</v>
      </c>
      <c r="H14" s="13" t="s">
        <v>92</v>
      </c>
      <c r="I14" s="13" t="s">
        <v>44</v>
      </c>
      <c r="J14" s="16" t="s">
        <v>93</v>
      </c>
    </row>
    <row r="15" spans="1:10" ht="29.15" x14ac:dyDescent="0.4">
      <c r="A15" s="12" t="s">
        <v>89</v>
      </c>
      <c r="B15" s="18" t="s">
        <v>90</v>
      </c>
      <c r="C15" s="13" t="s">
        <v>113</v>
      </c>
      <c r="D15" s="13" t="s">
        <v>122</v>
      </c>
      <c r="E15" s="13" t="s">
        <v>122</v>
      </c>
      <c r="F15" s="13" t="s">
        <v>112</v>
      </c>
      <c r="G15" s="14" t="s">
        <v>54</v>
      </c>
      <c r="H15" s="13" t="s">
        <v>92</v>
      </c>
      <c r="I15" s="13" t="s">
        <v>45</v>
      </c>
      <c r="J15" s="16" t="s">
        <v>94</v>
      </c>
    </row>
    <row r="16" spans="1:10" ht="29.15" x14ac:dyDescent="0.4">
      <c r="A16" s="12" t="s">
        <v>89</v>
      </c>
      <c r="B16" s="18" t="s">
        <v>91</v>
      </c>
      <c r="C16" s="13" t="s">
        <v>113</v>
      </c>
      <c r="D16" s="13" t="s">
        <v>122</v>
      </c>
      <c r="E16" s="13" t="s">
        <v>122</v>
      </c>
      <c r="F16" s="13" t="s">
        <v>112</v>
      </c>
      <c r="G16" s="14" t="s">
        <v>54</v>
      </c>
      <c r="H16" s="13" t="s">
        <v>84</v>
      </c>
      <c r="I16" s="13" t="s">
        <v>44</v>
      </c>
      <c r="J16" s="16" t="s">
        <v>95</v>
      </c>
    </row>
    <row r="17" spans="1:10" ht="29.15" x14ac:dyDescent="0.4">
      <c r="A17" s="12" t="s">
        <v>89</v>
      </c>
      <c r="B17" s="18" t="s">
        <v>91</v>
      </c>
      <c r="C17" s="13" t="s">
        <v>113</v>
      </c>
      <c r="D17" s="13" t="s">
        <v>122</v>
      </c>
      <c r="E17" s="13" t="s">
        <v>122</v>
      </c>
      <c r="F17" s="13" t="s">
        <v>112</v>
      </c>
      <c r="G17" s="14" t="s">
        <v>54</v>
      </c>
      <c r="H17" s="13" t="s">
        <v>84</v>
      </c>
      <c r="I17" s="13" t="s">
        <v>45</v>
      </c>
      <c r="J17" s="16" t="s">
        <v>96</v>
      </c>
    </row>
    <row r="18" spans="1:10" ht="29.15" x14ac:dyDescent="0.4">
      <c r="A18" s="12" t="s">
        <v>6</v>
      </c>
      <c r="B18" s="13" t="s">
        <v>19</v>
      </c>
      <c r="C18" s="13" t="s">
        <v>113</v>
      </c>
      <c r="D18" s="13" t="s">
        <v>122</v>
      </c>
      <c r="E18" s="13" t="s">
        <v>122</v>
      </c>
      <c r="F18" s="13" t="s">
        <v>112</v>
      </c>
      <c r="G18" s="14" t="s">
        <v>54</v>
      </c>
      <c r="H18" s="13" t="s">
        <v>39</v>
      </c>
      <c r="I18" s="13" t="s">
        <v>43</v>
      </c>
      <c r="J18" s="16" t="s">
        <v>99</v>
      </c>
    </row>
    <row r="19" spans="1:10" ht="29.15" x14ac:dyDescent="0.4">
      <c r="A19" s="12" t="s">
        <v>6</v>
      </c>
      <c r="B19" s="13" t="s">
        <v>19</v>
      </c>
      <c r="C19" s="13" t="s">
        <v>113</v>
      </c>
      <c r="D19" s="13" t="s">
        <v>122</v>
      </c>
      <c r="E19" s="13" t="s">
        <v>122</v>
      </c>
      <c r="F19" s="13" t="s">
        <v>112</v>
      </c>
      <c r="G19" s="14" t="s">
        <v>54</v>
      </c>
      <c r="H19" s="13" t="s">
        <v>36</v>
      </c>
      <c r="I19" s="13" t="s">
        <v>44</v>
      </c>
      <c r="J19" s="16" t="s">
        <v>97</v>
      </c>
    </row>
    <row r="20" spans="1:10" ht="29.15" x14ac:dyDescent="0.4">
      <c r="A20" s="12" t="s">
        <v>6</v>
      </c>
      <c r="B20" s="13" t="s">
        <v>19</v>
      </c>
      <c r="C20" s="13" t="s">
        <v>113</v>
      </c>
      <c r="D20" s="13" t="s">
        <v>122</v>
      </c>
      <c r="E20" s="13" t="s">
        <v>122</v>
      </c>
      <c r="F20" s="13" t="s">
        <v>112</v>
      </c>
      <c r="G20" s="14" t="s">
        <v>54</v>
      </c>
      <c r="H20" s="13" t="s">
        <v>36</v>
      </c>
      <c r="I20" s="13" t="s">
        <v>45</v>
      </c>
      <c r="J20" s="16" t="s">
        <v>98</v>
      </c>
    </row>
    <row r="21" spans="1:10" ht="29.15" x14ac:dyDescent="0.4">
      <c r="A21" s="12" t="s">
        <v>11</v>
      </c>
      <c r="B21" s="13" t="s">
        <v>122</v>
      </c>
      <c r="C21" s="13" t="s">
        <v>113</v>
      </c>
      <c r="D21" s="13" t="s">
        <v>122</v>
      </c>
      <c r="E21" s="13" t="s">
        <v>122</v>
      </c>
      <c r="F21" s="13" t="s">
        <v>56</v>
      </c>
      <c r="G21" s="14" t="s">
        <v>114</v>
      </c>
      <c r="H21" s="13" t="s">
        <v>36</v>
      </c>
      <c r="I21" s="13" t="s">
        <v>57</v>
      </c>
      <c r="J21" s="16" t="s">
        <v>58</v>
      </c>
    </row>
    <row r="22" spans="1:10" ht="29.15" x14ac:dyDescent="0.4">
      <c r="A22" s="12" t="s">
        <v>11</v>
      </c>
      <c r="B22" s="13" t="s">
        <v>122</v>
      </c>
      <c r="C22" s="13" t="s">
        <v>113</v>
      </c>
      <c r="D22" s="13" t="s">
        <v>122</v>
      </c>
      <c r="E22" s="13" t="s">
        <v>122</v>
      </c>
      <c r="F22" s="13" t="s">
        <v>56</v>
      </c>
      <c r="G22" s="14" t="s">
        <v>114</v>
      </c>
      <c r="H22" s="13" t="s">
        <v>36</v>
      </c>
      <c r="I22" s="13" t="s">
        <v>44</v>
      </c>
      <c r="J22" s="16" t="s">
        <v>59</v>
      </c>
    </row>
    <row r="23" spans="1:10" ht="29.15" x14ac:dyDescent="0.4">
      <c r="A23" s="12" t="s">
        <v>11</v>
      </c>
      <c r="B23" s="13" t="s">
        <v>122</v>
      </c>
      <c r="C23" s="13" t="s">
        <v>113</v>
      </c>
      <c r="D23" s="13" t="s">
        <v>122</v>
      </c>
      <c r="E23" s="13" t="s">
        <v>122</v>
      </c>
      <c r="F23" s="13" t="s">
        <v>56</v>
      </c>
      <c r="G23" s="14" t="s">
        <v>114</v>
      </c>
      <c r="H23" s="13" t="s">
        <v>36</v>
      </c>
      <c r="I23" s="13" t="s">
        <v>45</v>
      </c>
      <c r="J23" s="16" t="s">
        <v>60</v>
      </c>
    </row>
    <row r="24" spans="1:10" ht="29.15" x14ac:dyDescent="0.4">
      <c r="A24" s="12" t="s">
        <v>11</v>
      </c>
      <c r="B24" s="13" t="s">
        <v>122</v>
      </c>
      <c r="C24" s="13" t="s">
        <v>113</v>
      </c>
      <c r="D24" s="13" t="s">
        <v>122</v>
      </c>
      <c r="E24" s="13" t="s">
        <v>122</v>
      </c>
      <c r="F24" s="13" t="s">
        <v>56</v>
      </c>
      <c r="G24" s="14" t="s">
        <v>114</v>
      </c>
      <c r="H24" s="13" t="s">
        <v>36</v>
      </c>
      <c r="I24" s="13" t="s">
        <v>61</v>
      </c>
      <c r="J24" s="16" t="s">
        <v>62</v>
      </c>
    </row>
    <row r="25" spans="1:10" ht="29.15" x14ac:dyDescent="0.4">
      <c r="A25" s="12" t="s">
        <v>131</v>
      </c>
      <c r="B25" s="13" t="s">
        <v>23</v>
      </c>
      <c r="C25" s="13" t="s">
        <v>113</v>
      </c>
      <c r="D25" s="13" t="s">
        <v>122</v>
      </c>
      <c r="E25" s="13" t="s">
        <v>122</v>
      </c>
      <c r="F25" s="13" t="s">
        <v>56</v>
      </c>
      <c r="G25" s="14" t="s">
        <v>54</v>
      </c>
      <c r="H25" s="13" t="s">
        <v>63</v>
      </c>
      <c r="I25" s="13" t="s">
        <v>38</v>
      </c>
      <c r="J25" s="16">
        <v>198159</v>
      </c>
    </row>
    <row r="26" spans="1:10" ht="29.15" x14ac:dyDescent="0.4">
      <c r="A26" s="12" t="s">
        <v>13</v>
      </c>
      <c r="B26" s="13" t="s">
        <v>23</v>
      </c>
      <c r="C26" s="13" t="s">
        <v>113</v>
      </c>
      <c r="D26" s="13" t="s">
        <v>122</v>
      </c>
      <c r="E26" s="13" t="s">
        <v>122</v>
      </c>
      <c r="F26" s="13" t="s">
        <v>56</v>
      </c>
      <c r="G26" s="14" t="s">
        <v>54</v>
      </c>
      <c r="H26" s="13" t="s">
        <v>36</v>
      </c>
      <c r="I26" s="13" t="s">
        <v>42</v>
      </c>
      <c r="J26" s="16" t="s">
        <v>73</v>
      </c>
    </row>
    <row r="27" spans="1:10" ht="29.15" x14ac:dyDescent="0.4">
      <c r="A27" s="12" t="s">
        <v>13</v>
      </c>
      <c r="B27" s="13" t="s">
        <v>23</v>
      </c>
      <c r="C27" s="13" t="s">
        <v>113</v>
      </c>
      <c r="D27" s="13" t="s">
        <v>122</v>
      </c>
      <c r="E27" s="13" t="s">
        <v>122</v>
      </c>
      <c r="F27" s="13" t="s">
        <v>56</v>
      </c>
      <c r="G27" s="14" t="s">
        <v>54</v>
      </c>
      <c r="H27" s="13" t="s">
        <v>36</v>
      </c>
      <c r="I27" s="13" t="s">
        <v>41</v>
      </c>
      <c r="J27" s="16" t="s">
        <v>74</v>
      </c>
    </row>
    <row r="28" spans="1:10" ht="29.15" x14ac:dyDescent="0.4">
      <c r="A28" s="12" t="s">
        <v>10</v>
      </c>
      <c r="B28" s="13" t="s">
        <v>22</v>
      </c>
      <c r="C28" s="13" t="s">
        <v>113</v>
      </c>
      <c r="D28" s="13" t="s">
        <v>122</v>
      </c>
      <c r="E28" s="13" t="s">
        <v>122</v>
      </c>
      <c r="F28" s="13" t="s">
        <v>115</v>
      </c>
      <c r="G28" s="14" t="s">
        <v>54</v>
      </c>
      <c r="H28" s="13" t="s">
        <v>63</v>
      </c>
      <c r="I28" s="13" t="s">
        <v>37</v>
      </c>
      <c r="J28" s="16" t="s">
        <v>67</v>
      </c>
    </row>
    <row r="29" spans="1:10" ht="29.15" x14ac:dyDescent="0.4">
      <c r="A29" s="12" t="s">
        <v>10</v>
      </c>
      <c r="B29" s="13" t="s">
        <v>22</v>
      </c>
      <c r="C29" s="13" t="s">
        <v>113</v>
      </c>
      <c r="D29" s="13" t="s">
        <v>122</v>
      </c>
      <c r="E29" s="13" t="s">
        <v>122</v>
      </c>
      <c r="F29" s="13" t="s">
        <v>115</v>
      </c>
      <c r="G29" s="14" t="s">
        <v>54</v>
      </c>
      <c r="H29" s="13" t="s">
        <v>63</v>
      </c>
      <c r="I29" s="13" t="s">
        <v>38</v>
      </c>
      <c r="J29" s="16" t="s">
        <v>68</v>
      </c>
    </row>
    <row r="30" spans="1:10" ht="29.15" x14ac:dyDescent="0.4">
      <c r="A30" s="12" t="s">
        <v>10</v>
      </c>
      <c r="B30" s="13" t="s">
        <v>22</v>
      </c>
      <c r="C30" s="13" t="s">
        <v>113</v>
      </c>
      <c r="D30" s="13" t="s">
        <v>122</v>
      </c>
      <c r="E30" s="13" t="s">
        <v>122</v>
      </c>
      <c r="F30" s="13" t="s">
        <v>115</v>
      </c>
      <c r="G30" s="14" t="s">
        <v>54</v>
      </c>
      <c r="H30" s="13" t="s">
        <v>64</v>
      </c>
      <c r="I30" s="13" t="s">
        <v>66</v>
      </c>
      <c r="J30" s="16" t="s">
        <v>72</v>
      </c>
    </row>
    <row r="31" spans="1:10" ht="29.15" x14ac:dyDescent="0.4">
      <c r="A31" s="12" t="s">
        <v>10</v>
      </c>
      <c r="B31" s="13" t="s">
        <v>22</v>
      </c>
      <c r="C31" s="13" t="s">
        <v>113</v>
      </c>
      <c r="D31" s="13" t="s">
        <v>122</v>
      </c>
      <c r="E31" s="13" t="s">
        <v>122</v>
      </c>
      <c r="F31" s="13" t="s">
        <v>115</v>
      </c>
      <c r="G31" s="14" t="s">
        <v>54</v>
      </c>
      <c r="H31" s="13" t="s">
        <v>36</v>
      </c>
      <c r="I31" s="13" t="s">
        <v>65</v>
      </c>
      <c r="J31" s="16" t="s">
        <v>69</v>
      </c>
    </row>
    <row r="32" spans="1:10" ht="29.15" x14ac:dyDescent="0.4">
      <c r="A32" s="12" t="s">
        <v>10</v>
      </c>
      <c r="B32" s="13" t="s">
        <v>22</v>
      </c>
      <c r="C32" s="13" t="s">
        <v>113</v>
      </c>
      <c r="D32" s="13" t="s">
        <v>122</v>
      </c>
      <c r="E32" s="13" t="s">
        <v>122</v>
      </c>
      <c r="F32" s="13" t="s">
        <v>115</v>
      </c>
      <c r="G32" s="14" t="s">
        <v>54</v>
      </c>
      <c r="H32" s="13" t="s">
        <v>36</v>
      </c>
      <c r="I32" s="13" t="s">
        <v>38</v>
      </c>
      <c r="J32" s="16" t="s">
        <v>70</v>
      </c>
    </row>
    <row r="33" spans="1:10" ht="29.15" x14ac:dyDescent="0.4">
      <c r="A33" s="12" t="s">
        <v>10</v>
      </c>
      <c r="B33" s="13" t="s">
        <v>22</v>
      </c>
      <c r="C33" s="13" t="s">
        <v>113</v>
      </c>
      <c r="D33" s="13" t="s">
        <v>122</v>
      </c>
      <c r="E33" s="13" t="s">
        <v>122</v>
      </c>
      <c r="F33" s="13" t="s">
        <v>115</v>
      </c>
      <c r="G33" s="14" t="s">
        <v>54</v>
      </c>
      <c r="H33" s="13" t="s">
        <v>36</v>
      </c>
      <c r="I33" s="13" t="s">
        <v>49</v>
      </c>
      <c r="J33" s="16" t="s">
        <v>71</v>
      </c>
    </row>
    <row r="34" spans="1:10" ht="29.15" x14ac:dyDescent="0.4">
      <c r="A34" s="12" t="s">
        <v>8</v>
      </c>
      <c r="B34" s="13" t="s">
        <v>20</v>
      </c>
      <c r="C34" s="13" t="s">
        <v>113</v>
      </c>
      <c r="D34" s="13" t="s">
        <v>122</v>
      </c>
      <c r="E34" s="13" t="s">
        <v>122</v>
      </c>
      <c r="F34" s="13" t="s">
        <v>112</v>
      </c>
      <c r="G34" s="14" t="s">
        <v>54</v>
      </c>
      <c r="H34" s="13" t="s">
        <v>36</v>
      </c>
      <c r="I34" s="13" t="s">
        <v>100</v>
      </c>
      <c r="J34" s="16" t="s">
        <v>101</v>
      </c>
    </row>
    <row r="35" spans="1:10" ht="29.15" x14ac:dyDescent="0.4">
      <c r="A35" s="20" t="s">
        <v>9</v>
      </c>
      <c r="B35" s="21" t="s">
        <v>21</v>
      </c>
      <c r="C35" s="21" t="s">
        <v>113</v>
      </c>
      <c r="D35" s="21" t="s">
        <v>122</v>
      </c>
      <c r="E35" s="21" t="s">
        <v>122</v>
      </c>
      <c r="F35" s="21" t="s">
        <v>112</v>
      </c>
      <c r="G35" s="22" t="s">
        <v>54</v>
      </c>
      <c r="H35" s="21" t="s">
        <v>102</v>
      </c>
      <c r="I35" s="21" t="s">
        <v>103</v>
      </c>
      <c r="J35" s="23" t="s">
        <v>104</v>
      </c>
    </row>
  </sheetData>
  <sheetProtection sheet="1" selectLockedCells="1" sort="0" autoFilter="0"/>
  <conditionalFormatting sqref="A3:J5">
    <cfRule type="expression" dxfId="33" priority="3">
      <formula>MOD(ROW(),2)=0</formula>
    </cfRule>
    <cfRule type="expression" dxfId="32" priority="4">
      <formula>MOD(ROW(),1)=0</formula>
    </cfRule>
  </conditionalFormatting>
  <conditionalFormatting sqref="A6:J35">
    <cfRule type="expression" dxfId="31" priority="1">
      <formula>MOD(ROW(),2)=0</formula>
    </cfRule>
    <cfRule type="expression" dxfId="30" priority="2">
      <formula>MOD(ROW(),1)=0</formula>
    </cfRule>
  </conditionalFormatting>
  <printOptions horizontalCentered="1"/>
  <pageMargins left="0.25" right="0.25" top="0.75" bottom="0.75" header="0.3" footer="0.3"/>
  <pageSetup scale="58" fitToHeight="0" orientation="landscape" r:id="rId1"/>
  <headerFooter>
    <oddHeader>&amp;C&amp;20Anti-Emetics With RxCUI
DRAFT - For Discussion</oddHeader>
    <oddFooter>&amp;R&amp;P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view="pageLayout" zoomScale="90" zoomScaleNormal="100" zoomScalePageLayoutView="90" workbookViewId="0"/>
  </sheetViews>
  <sheetFormatPr defaultColWidth="8.69140625" defaultRowHeight="14.6" x14ac:dyDescent="0.4"/>
  <cols>
    <col min="1" max="1" width="27.15234375" style="5" customWidth="1"/>
    <col min="2" max="2" width="25.53515625" style="5" bestFit="1" customWidth="1"/>
    <col min="3" max="3" width="23.3046875" style="1" bestFit="1" customWidth="1"/>
    <col min="4" max="4" width="12.3828125" style="1" bestFit="1" customWidth="1"/>
    <col min="5" max="5" width="25.53515625" style="7" customWidth="1"/>
    <col min="6" max="6" width="27.3828125" style="7" customWidth="1"/>
    <col min="7" max="7" width="21.69140625" style="1" customWidth="1"/>
    <col min="8" max="8" width="22.3046875" style="1" customWidth="1"/>
    <col min="9" max="9" width="23.69140625" style="1" customWidth="1"/>
    <col min="10" max="10" width="31.15234375" style="1" customWidth="1"/>
    <col min="11" max="16384" width="8.69140625" style="1"/>
  </cols>
  <sheetData>
    <row r="1" spans="1:10" ht="22.5" customHeight="1" x14ac:dyDescent="0.4">
      <c r="A1" s="37" t="s">
        <v>135</v>
      </c>
      <c r="B1" s="38"/>
      <c r="C1" s="38"/>
      <c r="D1" s="38"/>
      <c r="E1" s="35"/>
    </row>
    <row r="2" spans="1:10" s="6" customFormat="1" ht="43.75" x14ac:dyDescent="0.4">
      <c r="A2" s="29" t="s">
        <v>25</v>
      </c>
      <c r="B2" s="30" t="s">
        <v>26</v>
      </c>
      <c r="C2" s="30" t="s">
        <v>32</v>
      </c>
      <c r="D2" s="30" t="s">
        <v>33</v>
      </c>
      <c r="E2" s="31" t="s">
        <v>125</v>
      </c>
      <c r="F2" s="31" t="s">
        <v>126</v>
      </c>
      <c r="G2" s="30" t="s">
        <v>129</v>
      </c>
      <c r="H2" s="30" t="s">
        <v>127</v>
      </c>
      <c r="I2" s="30" t="s">
        <v>128</v>
      </c>
      <c r="J2" s="32" t="s">
        <v>136</v>
      </c>
    </row>
    <row r="3" spans="1:10" x14ac:dyDescent="0.4">
      <c r="A3" s="12" t="s">
        <v>5</v>
      </c>
      <c r="B3" s="13" t="s">
        <v>18</v>
      </c>
      <c r="C3" s="13" t="s">
        <v>48</v>
      </c>
      <c r="D3" s="13" t="s">
        <v>38</v>
      </c>
      <c r="E3" s="13" t="s">
        <v>122</v>
      </c>
      <c r="F3" s="13">
        <v>3.7600000000000001E-2</v>
      </c>
      <c r="G3" s="13">
        <v>4</v>
      </c>
      <c r="H3" s="13" t="str">
        <f t="shared" ref="H3:H35" si="0">IF(E3="Not Applicable","Not Applicable",E3*G3)</f>
        <v>Not Applicable</v>
      </c>
      <c r="I3" s="18">
        <f t="shared" ref="I3:I35" si="1">IF(F3="Not Applicable","Not Applicable",F3*G3)</f>
        <v>0.15040000000000001</v>
      </c>
      <c r="J3" s="27" t="s">
        <v>113</v>
      </c>
    </row>
    <row r="4" spans="1:10" x14ac:dyDescent="0.4">
      <c r="A4" s="12" t="s">
        <v>10</v>
      </c>
      <c r="B4" s="13" t="s">
        <v>22</v>
      </c>
      <c r="C4" s="13" t="s">
        <v>36</v>
      </c>
      <c r="D4" s="13" t="s">
        <v>38</v>
      </c>
      <c r="E4" s="13" t="s">
        <v>122</v>
      </c>
      <c r="F4" s="13">
        <v>4.9000000000000002E-2</v>
      </c>
      <c r="G4" s="13">
        <v>4</v>
      </c>
      <c r="H4" s="13" t="str">
        <f t="shared" si="0"/>
        <v>Not Applicable</v>
      </c>
      <c r="I4" s="18">
        <f t="shared" si="1"/>
        <v>0.19600000000000001</v>
      </c>
      <c r="J4" s="27" t="s">
        <v>113</v>
      </c>
    </row>
    <row r="5" spans="1:10" x14ac:dyDescent="0.4">
      <c r="A5" s="12" t="s">
        <v>10</v>
      </c>
      <c r="B5" s="13" t="s">
        <v>22</v>
      </c>
      <c r="C5" s="13" t="s">
        <v>36</v>
      </c>
      <c r="D5" s="13" t="s">
        <v>49</v>
      </c>
      <c r="E5" s="13" t="s">
        <v>122</v>
      </c>
      <c r="F5" s="13">
        <v>0.123</v>
      </c>
      <c r="G5" s="13">
        <v>2</v>
      </c>
      <c r="H5" s="13" t="str">
        <f t="shared" si="0"/>
        <v>Not Applicable</v>
      </c>
      <c r="I5" s="18">
        <f t="shared" si="1"/>
        <v>0.246</v>
      </c>
      <c r="J5" s="27" t="s">
        <v>113</v>
      </c>
    </row>
    <row r="6" spans="1:10" x14ac:dyDescent="0.4">
      <c r="A6" s="12" t="s">
        <v>83</v>
      </c>
      <c r="B6" s="13" t="s">
        <v>24</v>
      </c>
      <c r="C6" s="13" t="s">
        <v>36</v>
      </c>
      <c r="D6" s="13" t="s">
        <v>41</v>
      </c>
      <c r="E6" s="13">
        <v>3.4047999999999998</v>
      </c>
      <c r="F6" s="13">
        <v>4.1399999999999999E-2</v>
      </c>
      <c r="G6" s="13">
        <v>6</v>
      </c>
      <c r="H6" s="18">
        <f t="shared" si="0"/>
        <v>20.428799999999999</v>
      </c>
      <c r="I6" s="18">
        <f t="shared" si="1"/>
        <v>0.24840000000000001</v>
      </c>
      <c r="J6" s="27" t="s">
        <v>113</v>
      </c>
    </row>
    <row r="7" spans="1:10" x14ac:dyDescent="0.4">
      <c r="A7" s="12" t="s">
        <v>6</v>
      </c>
      <c r="B7" s="13" t="s">
        <v>19</v>
      </c>
      <c r="C7" s="13" t="s">
        <v>36</v>
      </c>
      <c r="D7" s="13" t="s">
        <v>45</v>
      </c>
      <c r="E7" s="13">
        <v>38.735999999999997</v>
      </c>
      <c r="F7" s="13">
        <v>0.1085</v>
      </c>
      <c r="G7" s="13">
        <v>3</v>
      </c>
      <c r="H7" s="18">
        <f t="shared" si="0"/>
        <v>116.208</v>
      </c>
      <c r="I7" s="18">
        <f t="shared" si="1"/>
        <v>0.32550000000000001</v>
      </c>
      <c r="J7" s="27" t="s">
        <v>113</v>
      </c>
    </row>
    <row r="8" spans="1:10" x14ac:dyDescent="0.4">
      <c r="A8" s="12" t="s">
        <v>2</v>
      </c>
      <c r="B8" s="13" t="s">
        <v>15</v>
      </c>
      <c r="C8" s="13" t="s">
        <v>36</v>
      </c>
      <c r="D8" s="13" t="s">
        <v>49</v>
      </c>
      <c r="E8" s="13" t="s">
        <v>122</v>
      </c>
      <c r="F8" s="13">
        <v>4.7899999999999998E-2</v>
      </c>
      <c r="G8" s="13">
        <v>8</v>
      </c>
      <c r="H8" s="13" t="str">
        <f t="shared" si="0"/>
        <v>Not Applicable</v>
      </c>
      <c r="I8" s="18">
        <f t="shared" si="1"/>
        <v>0.38319999999999999</v>
      </c>
      <c r="J8" s="27" t="s">
        <v>113</v>
      </c>
    </row>
    <row r="9" spans="1:10" x14ac:dyDescent="0.4">
      <c r="A9" s="12" t="s">
        <v>83</v>
      </c>
      <c r="B9" s="13" t="s">
        <v>24</v>
      </c>
      <c r="C9" s="13" t="s">
        <v>36</v>
      </c>
      <c r="D9" s="13" t="s">
        <v>42</v>
      </c>
      <c r="E9" s="13">
        <v>3.4047999999999998</v>
      </c>
      <c r="F9" s="13">
        <v>3.7699999999999997E-2</v>
      </c>
      <c r="G9" s="13">
        <v>12</v>
      </c>
      <c r="H9" s="18">
        <f t="shared" si="0"/>
        <v>40.857599999999998</v>
      </c>
      <c r="I9" s="18">
        <f t="shared" si="1"/>
        <v>0.45239999999999997</v>
      </c>
      <c r="J9" s="27" t="s">
        <v>113</v>
      </c>
    </row>
    <row r="10" spans="1:10" x14ac:dyDescent="0.4">
      <c r="A10" s="12" t="s">
        <v>10</v>
      </c>
      <c r="B10" s="13" t="s">
        <v>22</v>
      </c>
      <c r="C10" s="13" t="s">
        <v>36</v>
      </c>
      <c r="D10" s="13" t="s">
        <v>37</v>
      </c>
      <c r="E10" s="13" t="s">
        <v>122</v>
      </c>
      <c r="F10" s="13">
        <v>0.06</v>
      </c>
      <c r="G10" s="13">
        <v>8</v>
      </c>
      <c r="H10" s="13" t="str">
        <f t="shared" si="0"/>
        <v>Not Applicable</v>
      </c>
      <c r="I10" s="18">
        <f t="shared" si="1"/>
        <v>0.48</v>
      </c>
      <c r="J10" s="27" t="s">
        <v>113</v>
      </c>
    </row>
    <row r="11" spans="1:10" x14ac:dyDescent="0.4">
      <c r="A11" s="12" t="s">
        <v>6</v>
      </c>
      <c r="B11" s="13" t="s">
        <v>19</v>
      </c>
      <c r="C11" s="13" t="s">
        <v>36</v>
      </c>
      <c r="D11" s="13" t="s">
        <v>44</v>
      </c>
      <c r="E11" s="13">
        <v>23.254999999999999</v>
      </c>
      <c r="F11" s="13">
        <v>8.1900000000000001E-2</v>
      </c>
      <c r="G11" s="13">
        <v>6</v>
      </c>
      <c r="H11" s="18">
        <f t="shared" si="0"/>
        <v>139.53</v>
      </c>
      <c r="I11" s="18">
        <f t="shared" si="1"/>
        <v>0.4914</v>
      </c>
      <c r="J11" s="27" t="s">
        <v>113</v>
      </c>
    </row>
    <row r="12" spans="1:10" x14ac:dyDescent="0.4">
      <c r="A12" s="12" t="s">
        <v>5</v>
      </c>
      <c r="B12" s="13" t="s">
        <v>18</v>
      </c>
      <c r="C12" s="13" t="s">
        <v>36</v>
      </c>
      <c r="D12" s="13" t="s">
        <v>38</v>
      </c>
      <c r="E12" s="13" t="s">
        <v>122</v>
      </c>
      <c r="F12" s="13">
        <v>0.1651</v>
      </c>
      <c r="G12" s="13">
        <v>4</v>
      </c>
      <c r="H12" s="13" t="str">
        <f t="shared" si="0"/>
        <v>Not Applicable</v>
      </c>
      <c r="I12" s="18">
        <f t="shared" si="1"/>
        <v>0.66039999999999999</v>
      </c>
      <c r="J12" s="27" t="s">
        <v>113</v>
      </c>
    </row>
    <row r="13" spans="1:10" ht="29.15" x14ac:dyDescent="0.4">
      <c r="A13" s="12" t="s">
        <v>89</v>
      </c>
      <c r="B13" s="13" t="s">
        <v>91</v>
      </c>
      <c r="C13" s="13" t="s">
        <v>84</v>
      </c>
      <c r="D13" s="13" t="s">
        <v>45</v>
      </c>
      <c r="E13" s="13">
        <v>36.54</v>
      </c>
      <c r="F13" s="13">
        <v>0.3004</v>
      </c>
      <c r="G13" s="13">
        <v>3</v>
      </c>
      <c r="H13" s="18">
        <f t="shared" si="0"/>
        <v>109.62</v>
      </c>
      <c r="I13" s="18">
        <f t="shared" si="1"/>
        <v>0.9012</v>
      </c>
      <c r="J13" s="27" t="s">
        <v>113</v>
      </c>
    </row>
    <row r="14" spans="1:10" x14ac:dyDescent="0.4">
      <c r="A14" s="12" t="s">
        <v>10</v>
      </c>
      <c r="B14" s="13" t="s">
        <v>22</v>
      </c>
      <c r="C14" s="13" t="s">
        <v>64</v>
      </c>
      <c r="D14" s="13" t="s">
        <v>66</v>
      </c>
      <c r="E14" s="13" t="s">
        <v>122</v>
      </c>
      <c r="F14" s="13">
        <v>1.7100000000000001E-2</v>
      </c>
      <c r="G14" s="13">
        <v>60</v>
      </c>
      <c r="H14" s="13" t="str">
        <f t="shared" si="0"/>
        <v>Not Applicable</v>
      </c>
      <c r="I14" s="18">
        <f t="shared" si="1"/>
        <v>1.026</v>
      </c>
      <c r="J14" s="27" t="s">
        <v>113</v>
      </c>
    </row>
    <row r="15" spans="1:10" x14ac:dyDescent="0.4">
      <c r="A15" s="12" t="s">
        <v>5</v>
      </c>
      <c r="B15" s="13" t="s">
        <v>18</v>
      </c>
      <c r="C15" s="13" t="s">
        <v>36</v>
      </c>
      <c r="D15" s="13" t="s">
        <v>37</v>
      </c>
      <c r="E15" s="13" t="s">
        <v>122</v>
      </c>
      <c r="F15" s="13">
        <v>0.15859999999999999</v>
      </c>
      <c r="G15" s="13">
        <v>8</v>
      </c>
      <c r="H15" s="13" t="str">
        <f t="shared" si="0"/>
        <v>Not Applicable</v>
      </c>
      <c r="I15" s="18">
        <f t="shared" si="1"/>
        <v>1.2687999999999999</v>
      </c>
      <c r="J15" s="27" t="s">
        <v>113</v>
      </c>
    </row>
    <row r="16" spans="1:10" x14ac:dyDescent="0.4">
      <c r="A16" s="12" t="s">
        <v>11</v>
      </c>
      <c r="B16" s="13" t="s">
        <v>122</v>
      </c>
      <c r="C16" s="13" t="s">
        <v>36</v>
      </c>
      <c r="D16" s="13" t="s">
        <v>45</v>
      </c>
      <c r="E16" s="13" t="s">
        <v>122</v>
      </c>
      <c r="F16" s="13">
        <v>0.48509999999999998</v>
      </c>
      <c r="G16" s="13">
        <v>3</v>
      </c>
      <c r="H16" s="13" t="str">
        <f t="shared" si="0"/>
        <v>Not Applicable</v>
      </c>
      <c r="I16" s="18">
        <f t="shared" si="1"/>
        <v>1.4552999999999998</v>
      </c>
      <c r="J16" s="28" t="s">
        <v>138</v>
      </c>
    </row>
    <row r="17" spans="1:10" x14ac:dyDescent="0.4">
      <c r="A17" s="12" t="s">
        <v>13</v>
      </c>
      <c r="B17" s="13" t="s">
        <v>23</v>
      </c>
      <c r="C17" s="13" t="s">
        <v>36</v>
      </c>
      <c r="D17" s="13" t="s">
        <v>41</v>
      </c>
      <c r="E17" s="13" t="s">
        <v>122</v>
      </c>
      <c r="F17" s="13">
        <v>0.3866</v>
      </c>
      <c r="G17" s="13">
        <v>4</v>
      </c>
      <c r="H17" s="13" t="str">
        <f t="shared" si="0"/>
        <v>Not Applicable</v>
      </c>
      <c r="I17" s="18">
        <f t="shared" si="1"/>
        <v>1.5464</v>
      </c>
      <c r="J17" s="27" t="s">
        <v>113</v>
      </c>
    </row>
    <row r="18" spans="1:10" ht="29.15" x14ac:dyDescent="0.4">
      <c r="A18" s="12" t="s">
        <v>89</v>
      </c>
      <c r="B18" s="13" t="s">
        <v>91</v>
      </c>
      <c r="C18" s="13" t="s">
        <v>84</v>
      </c>
      <c r="D18" s="13" t="s">
        <v>44</v>
      </c>
      <c r="E18" s="13">
        <v>21.94</v>
      </c>
      <c r="F18" s="13">
        <v>0.26679999999999998</v>
      </c>
      <c r="G18" s="13">
        <v>6</v>
      </c>
      <c r="H18" s="18">
        <f t="shared" si="0"/>
        <v>131.64000000000001</v>
      </c>
      <c r="I18" s="18">
        <f t="shared" si="1"/>
        <v>1.6008</v>
      </c>
      <c r="J18" s="27" t="s">
        <v>113</v>
      </c>
    </row>
    <row r="19" spans="1:10" x14ac:dyDescent="0.4">
      <c r="A19" s="12" t="s">
        <v>83</v>
      </c>
      <c r="B19" s="13" t="s">
        <v>24</v>
      </c>
      <c r="C19" s="13" t="s">
        <v>39</v>
      </c>
      <c r="D19" s="13" t="s">
        <v>40</v>
      </c>
      <c r="E19" s="13" t="s">
        <v>122</v>
      </c>
      <c r="F19" s="13">
        <v>3.7199999999999997E-2</v>
      </c>
      <c r="G19" s="13">
        <v>60</v>
      </c>
      <c r="H19" s="13" t="str">
        <f t="shared" si="0"/>
        <v>Not Applicable</v>
      </c>
      <c r="I19" s="18">
        <f t="shared" si="1"/>
        <v>2.2319999999999998</v>
      </c>
      <c r="J19" s="27" t="s">
        <v>137</v>
      </c>
    </row>
    <row r="20" spans="1:10" x14ac:dyDescent="0.4">
      <c r="A20" s="12" t="s">
        <v>13</v>
      </c>
      <c r="B20" s="13" t="s">
        <v>23</v>
      </c>
      <c r="C20" s="13" t="s">
        <v>36</v>
      </c>
      <c r="D20" s="13" t="s">
        <v>42</v>
      </c>
      <c r="E20" s="13" t="s">
        <v>122</v>
      </c>
      <c r="F20" s="13">
        <v>0.27900000000000003</v>
      </c>
      <c r="G20" s="13">
        <v>8</v>
      </c>
      <c r="H20" s="13" t="str">
        <f t="shared" si="0"/>
        <v>Not Applicable</v>
      </c>
      <c r="I20" s="18">
        <f t="shared" si="1"/>
        <v>2.2320000000000002</v>
      </c>
      <c r="J20" s="27" t="s">
        <v>113</v>
      </c>
    </row>
    <row r="21" spans="1:10" x14ac:dyDescent="0.4">
      <c r="A21" s="12" t="s">
        <v>11</v>
      </c>
      <c r="B21" s="13" t="s">
        <v>122</v>
      </c>
      <c r="C21" s="13" t="s">
        <v>36</v>
      </c>
      <c r="D21" s="13" t="s">
        <v>44</v>
      </c>
      <c r="E21" s="13" t="s">
        <v>122</v>
      </c>
      <c r="F21" s="13">
        <v>0.37659999999999999</v>
      </c>
      <c r="G21" s="13">
        <v>6</v>
      </c>
      <c r="H21" s="13" t="str">
        <f t="shared" si="0"/>
        <v>Not Applicable</v>
      </c>
      <c r="I21" s="18">
        <f t="shared" si="1"/>
        <v>2.2595999999999998</v>
      </c>
      <c r="J21" s="28" t="s">
        <v>138</v>
      </c>
    </row>
    <row r="22" spans="1:10" x14ac:dyDescent="0.4">
      <c r="A22" s="12" t="s">
        <v>11</v>
      </c>
      <c r="B22" s="13" t="s">
        <v>122</v>
      </c>
      <c r="C22" s="13" t="s">
        <v>36</v>
      </c>
      <c r="D22" s="13" t="s">
        <v>61</v>
      </c>
      <c r="E22" s="13" t="s">
        <v>122</v>
      </c>
      <c r="F22" s="13">
        <v>3.1194000000000002</v>
      </c>
      <c r="G22" s="13">
        <v>1</v>
      </c>
      <c r="H22" s="13" t="str">
        <f t="shared" si="0"/>
        <v>Not Applicable</v>
      </c>
      <c r="I22" s="18">
        <f t="shared" si="1"/>
        <v>3.1194000000000002</v>
      </c>
      <c r="J22" s="28" t="s">
        <v>138</v>
      </c>
    </row>
    <row r="23" spans="1:10" x14ac:dyDescent="0.4">
      <c r="A23" s="12" t="s">
        <v>11</v>
      </c>
      <c r="B23" s="13" t="s">
        <v>122</v>
      </c>
      <c r="C23" s="13" t="s">
        <v>36</v>
      </c>
      <c r="D23" s="13" t="s">
        <v>57</v>
      </c>
      <c r="E23" s="13" t="s">
        <v>122</v>
      </c>
      <c r="F23" s="13">
        <v>0.31290000000000001</v>
      </c>
      <c r="G23" s="13">
        <v>12</v>
      </c>
      <c r="H23" s="13" t="str">
        <f t="shared" si="0"/>
        <v>Not Applicable</v>
      </c>
      <c r="I23" s="18">
        <f t="shared" si="1"/>
        <v>3.7548000000000004</v>
      </c>
      <c r="J23" s="28" t="s">
        <v>138</v>
      </c>
    </row>
    <row r="24" spans="1:10" x14ac:dyDescent="0.4">
      <c r="A24" s="12" t="s">
        <v>4</v>
      </c>
      <c r="B24" s="13" t="s">
        <v>17</v>
      </c>
      <c r="C24" s="13" t="s">
        <v>36</v>
      </c>
      <c r="D24" s="13" t="s">
        <v>52</v>
      </c>
      <c r="E24" s="13" t="s">
        <v>122</v>
      </c>
      <c r="F24" s="13">
        <v>1.8861000000000001</v>
      </c>
      <c r="G24" s="13">
        <v>2</v>
      </c>
      <c r="H24" s="13" t="str">
        <f t="shared" si="0"/>
        <v>Not Applicable</v>
      </c>
      <c r="I24" s="18">
        <f t="shared" si="1"/>
        <v>3.7722000000000002</v>
      </c>
      <c r="J24" s="28" t="s">
        <v>138</v>
      </c>
    </row>
    <row r="25" spans="1:10" x14ac:dyDescent="0.4">
      <c r="A25" s="12" t="s">
        <v>9</v>
      </c>
      <c r="B25" s="13" t="s">
        <v>21</v>
      </c>
      <c r="C25" s="13" t="s">
        <v>102</v>
      </c>
      <c r="D25" s="13" t="s">
        <v>103</v>
      </c>
      <c r="E25" s="13">
        <v>21.295999999999999</v>
      </c>
      <c r="F25" s="13">
        <v>14.842000000000001</v>
      </c>
      <c r="G25" s="13">
        <v>0.33</v>
      </c>
      <c r="H25" s="18">
        <f t="shared" si="0"/>
        <v>7.0276800000000001</v>
      </c>
      <c r="I25" s="18">
        <f t="shared" si="1"/>
        <v>4.8978600000000005</v>
      </c>
      <c r="J25" s="28" t="s">
        <v>138</v>
      </c>
    </row>
    <row r="26" spans="1:10" x14ac:dyDescent="0.4">
      <c r="A26" s="12" t="s">
        <v>6</v>
      </c>
      <c r="B26" s="13" t="s">
        <v>19</v>
      </c>
      <c r="C26" s="13" t="s">
        <v>39</v>
      </c>
      <c r="D26" s="13" t="s">
        <v>43</v>
      </c>
      <c r="E26" s="13">
        <v>4.7203999999999997</v>
      </c>
      <c r="F26" s="13">
        <v>0.2591</v>
      </c>
      <c r="G26" s="13">
        <v>30</v>
      </c>
      <c r="H26" s="18">
        <f t="shared" si="0"/>
        <v>141.61199999999999</v>
      </c>
      <c r="I26" s="18">
        <f t="shared" si="1"/>
        <v>7.7729999999999997</v>
      </c>
      <c r="J26" s="27" t="s">
        <v>137</v>
      </c>
    </row>
    <row r="27" spans="1:10" x14ac:dyDescent="0.4">
      <c r="A27" s="12" t="s">
        <v>10</v>
      </c>
      <c r="B27" s="13" t="s">
        <v>22</v>
      </c>
      <c r="C27" s="13" t="s">
        <v>63</v>
      </c>
      <c r="D27" s="13" t="s">
        <v>38</v>
      </c>
      <c r="E27" s="13" t="s">
        <v>122</v>
      </c>
      <c r="F27" s="13">
        <v>4.9195000000000002</v>
      </c>
      <c r="G27" s="13">
        <v>4</v>
      </c>
      <c r="H27" s="13" t="str">
        <f t="shared" si="0"/>
        <v>Not Applicable</v>
      </c>
      <c r="I27" s="18">
        <f t="shared" si="1"/>
        <v>19.678000000000001</v>
      </c>
      <c r="J27" s="27" t="s">
        <v>137</v>
      </c>
    </row>
    <row r="28" spans="1:10" x14ac:dyDescent="0.4">
      <c r="A28" s="12" t="s">
        <v>10</v>
      </c>
      <c r="B28" s="13" t="s">
        <v>22</v>
      </c>
      <c r="C28" s="13" t="s">
        <v>63</v>
      </c>
      <c r="D28" s="13" t="s">
        <v>37</v>
      </c>
      <c r="E28" s="13" t="s">
        <v>122</v>
      </c>
      <c r="F28" s="13">
        <v>5.6180000000000003</v>
      </c>
      <c r="G28" s="13">
        <v>6</v>
      </c>
      <c r="H28" s="13" t="str">
        <f t="shared" si="0"/>
        <v>Not Applicable</v>
      </c>
      <c r="I28" s="18">
        <f t="shared" si="1"/>
        <v>33.707999999999998</v>
      </c>
      <c r="J28" s="27" t="s">
        <v>137</v>
      </c>
    </row>
    <row r="29" spans="1:10" x14ac:dyDescent="0.4">
      <c r="A29" s="12" t="s">
        <v>1</v>
      </c>
      <c r="B29" s="13" t="s">
        <v>132</v>
      </c>
      <c r="C29" s="13" t="s">
        <v>47</v>
      </c>
      <c r="D29" s="13" t="s">
        <v>46</v>
      </c>
      <c r="E29" s="13">
        <v>118.04</v>
      </c>
      <c r="F29" s="13">
        <v>74.703000000000003</v>
      </c>
      <c r="G29" s="13">
        <v>2</v>
      </c>
      <c r="H29" s="18">
        <f t="shared" si="0"/>
        <v>236.08</v>
      </c>
      <c r="I29" s="18">
        <f t="shared" si="1"/>
        <v>149.40600000000001</v>
      </c>
      <c r="J29" s="27" t="s">
        <v>137</v>
      </c>
    </row>
    <row r="30" spans="1:10" x14ac:dyDescent="0.4">
      <c r="A30" s="12" t="s">
        <v>1</v>
      </c>
      <c r="B30" s="13" t="s">
        <v>132</v>
      </c>
      <c r="C30" s="13" t="s">
        <v>47</v>
      </c>
      <c r="D30" s="13" t="s">
        <v>77</v>
      </c>
      <c r="E30" s="13">
        <v>218.77</v>
      </c>
      <c r="F30" s="13">
        <v>163.02500000000001</v>
      </c>
      <c r="G30" s="13">
        <v>1</v>
      </c>
      <c r="H30" s="18">
        <f t="shared" si="0"/>
        <v>218.77</v>
      </c>
      <c r="I30" s="18">
        <f t="shared" si="1"/>
        <v>163.02500000000001</v>
      </c>
      <c r="J30" s="27" t="s">
        <v>137</v>
      </c>
    </row>
    <row r="31" spans="1:10" x14ac:dyDescent="0.4">
      <c r="A31" s="12" t="s">
        <v>4</v>
      </c>
      <c r="B31" s="13" t="s">
        <v>130</v>
      </c>
      <c r="C31" s="13" t="s">
        <v>51</v>
      </c>
      <c r="D31" s="13" t="s">
        <v>50</v>
      </c>
      <c r="E31" s="13">
        <v>552.88</v>
      </c>
      <c r="F31" s="13" t="s">
        <v>122</v>
      </c>
      <c r="G31" s="13">
        <v>1</v>
      </c>
      <c r="H31" s="18">
        <f t="shared" si="0"/>
        <v>552.88</v>
      </c>
      <c r="I31" s="13" t="str">
        <f t="shared" si="1"/>
        <v>Not Applicable</v>
      </c>
      <c r="J31" s="27" t="s">
        <v>138</v>
      </c>
    </row>
    <row r="32" spans="1:10" x14ac:dyDescent="0.4">
      <c r="A32" s="12" t="s">
        <v>88</v>
      </c>
      <c r="B32" s="13" t="s">
        <v>90</v>
      </c>
      <c r="C32" s="13" t="s">
        <v>92</v>
      </c>
      <c r="D32" s="13" t="s">
        <v>44</v>
      </c>
      <c r="E32" s="13">
        <v>35.362000000000002</v>
      </c>
      <c r="F32" s="13" t="s">
        <v>122</v>
      </c>
      <c r="G32" s="13">
        <v>6</v>
      </c>
      <c r="H32" s="18">
        <f t="shared" si="0"/>
        <v>212.17200000000003</v>
      </c>
      <c r="I32" s="13" t="str">
        <f t="shared" si="1"/>
        <v>Not Applicable</v>
      </c>
      <c r="J32" s="27" t="s">
        <v>137</v>
      </c>
    </row>
    <row r="33" spans="1:10" x14ac:dyDescent="0.4">
      <c r="A33" s="12" t="s">
        <v>89</v>
      </c>
      <c r="B33" s="13" t="s">
        <v>90</v>
      </c>
      <c r="C33" s="13" t="s">
        <v>92</v>
      </c>
      <c r="D33" s="13" t="s">
        <v>45</v>
      </c>
      <c r="E33" s="13">
        <v>35.362000000000002</v>
      </c>
      <c r="F33" s="13" t="s">
        <v>122</v>
      </c>
      <c r="G33" s="13">
        <v>3</v>
      </c>
      <c r="H33" s="18">
        <f t="shared" si="0"/>
        <v>106.08600000000001</v>
      </c>
      <c r="I33" s="13" t="str">
        <f t="shared" si="1"/>
        <v>Not Applicable</v>
      </c>
      <c r="J33" s="27" t="s">
        <v>137</v>
      </c>
    </row>
    <row r="34" spans="1:10" x14ac:dyDescent="0.4">
      <c r="A34" s="12" t="s">
        <v>131</v>
      </c>
      <c r="B34" s="13" t="s">
        <v>23</v>
      </c>
      <c r="C34" s="13" t="s">
        <v>63</v>
      </c>
      <c r="D34" s="13" t="s">
        <v>38</v>
      </c>
      <c r="E34" s="13">
        <v>7.9269999999999996</v>
      </c>
      <c r="F34" s="13" t="s">
        <v>122</v>
      </c>
      <c r="G34" s="13">
        <v>2</v>
      </c>
      <c r="H34" s="18">
        <f t="shared" si="0"/>
        <v>15.853999999999999</v>
      </c>
      <c r="I34" s="13" t="str">
        <f t="shared" si="1"/>
        <v>Not Applicable</v>
      </c>
      <c r="J34" s="27" t="s">
        <v>137</v>
      </c>
    </row>
    <row r="35" spans="1:10" x14ac:dyDescent="0.4">
      <c r="A35" s="20" t="s">
        <v>8</v>
      </c>
      <c r="B35" s="21" t="s">
        <v>20</v>
      </c>
      <c r="C35" s="21" t="s">
        <v>36</v>
      </c>
      <c r="D35" s="21" t="s">
        <v>100</v>
      </c>
      <c r="E35" s="21">
        <v>331.39</v>
      </c>
      <c r="F35" s="21" t="s">
        <v>122</v>
      </c>
      <c r="G35" s="21">
        <v>2</v>
      </c>
      <c r="H35" s="33">
        <f t="shared" si="0"/>
        <v>662.78</v>
      </c>
      <c r="I35" s="21" t="str">
        <f t="shared" si="1"/>
        <v>Not Applicable</v>
      </c>
      <c r="J35" s="34" t="s">
        <v>137</v>
      </c>
    </row>
  </sheetData>
  <sheetProtection sheet="1" selectLockedCells="1" sort="0" autoFilter="0"/>
  <sortState ref="A3:I35">
    <sortCondition ref="I3:I35"/>
  </sortState>
  <phoneticPr fontId="3" type="noConversion"/>
  <printOptions horizontalCentered="1"/>
  <pageMargins left="0.25" right="0.25" top="0.75" bottom="0.75" header="0.3" footer="0.3"/>
  <pageSetup scale="55" fitToHeight="0" orientation="landscape" horizontalDpi="4294967293" verticalDpi="4294967293" r:id="rId1"/>
  <headerFooter>
    <oddHeader>&amp;C&amp;20Anti-Emetic Review Drugs Cost Per Day by Generic Cost
DRAFT - For Discussion</oddHeader>
    <oddFooter>&amp;R&amp;P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Anti-Emetics</vt:lpstr>
      <vt:lpstr>Anti-Emetic With RxCUI</vt:lpstr>
      <vt:lpstr>Anti-Emetic Pricing</vt:lpstr>
      <vt:lpstr>'Anti-Emetic Pricing'!Print_Area</vt:lpstr>
      <vt:lpstr>'Anti-Emetic With RxCUI'!Print_Area</vt:lpstr>
      <vt:lpstr>'Anti-Emetics'!Print_Area</vt:lpstr>
      <vt:lpstr>'Anti-Emetic Pricing'!Print_Titles</vt:lpstr>
      <vt:lpstr>'Anti-Emetic With RxCUI'!Print_Titles</vt:lpstr>
      <vt:lpstr>'Anti-Emetics'!Print_Titles</vt:lpstr>
      <vt:lpstr>Title_Drug_Ingredient..K16</vt:lpstr>
      <vt:lpstr>Title_Drug_Ingredient1..J35</vt:lpstr>
      <vt:lpstr>Title_Drug_Ingredient2..J35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Anti-Emetics - DRAFT for Discussion</dc:title>
  <dc:creator>DWC</dc:creator>
  <cp:lastModifiedBy>DIR</cp:lastModifiedBy>
  <dcterms:created xsi:type="dcterms:W3CDTF">2020-09-14T14:59:01Z</dcterms:created>
  <dcterms:modified xsi:type="dcterms:W3CDTF">2020-10-08T21:52:52Z</dcterms:modified>
</cp:coreProperties>
</file>