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Kevin\"/>
    </mc:Choice>
  </mc:AlternateContent>
  <bookViews>
    <workbookView xWindow="0" yWindow="0" windowWidth="28800" windowHeight="12300"/>
  </bookViews>
  <sheets>
    <sheet name="Cost Per Day" sheetId="1" r:id="rId1"/>
  </sheets>
  <definedNames>
    <definedName name="_xlnm.Print_Area" localSheetId="0">'Cost Per Day'!$A$1:$G$27</definedName>
    <definedName name="Title_Drug_Ingredient..G18" localSheetId="0">Table2[[#Headers],[Drug Ingredient]]</definedName>
    <definedName name="Title_Drug_Ingredient..G27" localSheetId="0">Table3[[#Headers],[Drug Ingredient]]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<sst xmlns="http://schemas.openxmlformats.org/spreadsheetml/2006/main" count="99" uniqueCount="41">
  <si>
    <t>Drug Ingredient</t>
  </si>
  <si>
    <t>Reference Brand Name</t>
  </si>
  <si>
    <t xml:space="preserve">Dosage Form </t>
  </si>
  <si>
    <t>Strength</t>
  </si>
  <si>
    <t>MEDI-CAL  PRICE (Generic)</t>
  </si>
  <si>
    <t>TOTAL DAILY UNITS 
(TABLETS, CAPSULES, ML)</t>
  </si>
  <si>
    <t>GENERIC COST PER DAY</t>
  </si>
  <si>
    <t>meclizine hydrochloride</t>
  </si>
  <si>
    <t>ANTIVERT</t>
  </si>
  <si>
    <t>Tablet, Chewable</t>
  </si>
  <si>
    <t>25 MG</t>
  </si>
  <si>
    <t>Not Applicable</t>
  </si>
  <si>
    <t>promethazine hydrochloride</t>
  </si>
  <si>
    <t>PHENERGAN</t>
  </si>
  <si>
    <t>Tablet</t>
  </si>
  <si>
    <t>50 MG</t>
  </si>
  <si>
    <t>metoclopramide hydrochloride</t>
  </si>
  <si>
    <t>REGLAN</t>
  </si>
  <si>
    <t>10 MG</t>
  </si>
  <si>
    <t>ondansetron hydrochloride</t>
  </si>
  <si>
    <t>ZOFRAN</t>
  </si>
  <si>
    <t>8 MG</t>
  </si>
  <si>
    <t>dimenydrinate</t>
  </si>
  <si>
    <t>DRAMAMINE</t>
  </si>
  <si>
    <t>5 MG</t>
  </si>
  <si>
    <t>12.5 MG</t>
  </si>
  <si>
    <t>4 MG</t>
  </si>
  <si>
    <t xml:space="preserve">ondansetron </t>
  </si>
  <si>
    <t>ZOFRAN ODT</t>
  </si>
  <si>
    <t>Tablet, Orally Disintegrating</t>
  </si>
  <si>
    <t>Syrup</t>
  </si>
  <si>
    <t>6.25 MG/5 ML</t>
  </si>
  <si>
    <t>perphenazine</t>
  </si>
  <si>
    <t>prochlorperazine maleate</t>
  </si>
  <si>
    <t>COMPAZINE</t>
  </si>
  <si>
    <t>16 MG</t>
  </si>
  <si>
    <t>2 MG</t>
  </si>
  <si>
    <t>granisetron hydrochloride</t>
  </si>
  <si>
    <t>KYTRIL</t>
  </si>
  <si>
    <t>1 MG</t>
  </si>
  <si>
    <t>EXEMPT ANTI-EMETIC DRUGS BY GENERIC COST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</si>
</sst>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 Light"/>
      <family val="2"/>
    </font>
    <font>
      <b/>
      <sz val="11"/>
      <name val="Calibri"/>
      <family val="2"/>
      <scheme val="minor"/>
    </font>
    <font>
      <sz val="12"/>
      <name val="Calibri Light"/>
      <family val="2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164" fontId="3" fillId="0" borderId="0" xfId="1" applyNumberFormat="1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4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2:G18" totalsRowShown="0" headerRowDxfId="23" dataDxfId="21" headerRowBorderDxfId="22" tableBorderDxfId="20" totalsRowBorderDxfId="19">
  <autoFilter ref="A2:G18"/>
  <tableColumns count="7">
    <tableColumn id="1" name="Drug Ingredient" dataDxfId="18"/>
    <tableColumn id="2" name="Reference Brand Name" dataDxfId="17"/>
    <tableColumn id="3" name="Dosage Form " dataDxfId="16"/>
    <tableColumn id="4" name="Strength" dataDxfId="15"/>
    <tableColumn id="5" name="MEDI-CAL  PRICE (Generic)" dataDxfId="14"/>
    <tableColumn id="6" name="TOTAL DAILY UNITS _x000a_(TABLETS, CAPSULES, ML)" dataDxfId="13"/>
    <tableColumn id="7" name="GENERIC COST PER DAY" dataDxfId="12">
      <calculatedColumnFormula>IF(E3="Not Applicable","Not Applicable",E3*F3)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xempt Anti-Emetic Drugs by Generic Cost Per Day"/>
    </ext>
  </extLst>
</table>
</file>

<file path=xl/tables/table2.xml><?xml version="1.0" encoding="utf-8"?>
<table xmlns="http://schemas.openxmlformats.org/spreadsheetml/2006/main" id="3" name="Table3" displayName="Table3" ref="A22:G27" totalsRowShown="0" headerRowDxfId="11" dataDxfId="9" headerRowBorderDxfId="10" tableBorderDxfId="8" totalsRowBorderDxfId="7">
  <autoFilter ref="A22:G27"/>
  <tableColumns count="7">
    <tableColumn id="1" name="Drug Ingredient" dataDxfId="6"/>
    <tableColumn id="2" name="Reference Brand Name" dataDxfId="5"/>
    <tableColumn id="3" name="Dosage Form " dataDxfId="4"/>
    <tableColumn id="4" name="Strength" dataDxfId="3"/>
    <tableColumn id="5" name="MEDI-CAL  PRICE (Generic)" dataDxfId="2"/>
    <tableColumn id="6" name="TOTAL DAILY UNITS _x000a_(TABLETS, CAPSULES, ML)" dataDxfId="1"/>
    <tableColumn id="7" name="GENERIC COST PER DAY" dataDxfId="0">
      <calculatedColumnFormula>IF(E23="Not Applicable","Not Applicable",E23*F23)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erphenazine and Granisetron Cost Per Da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Layout" zoomScaleNormal="100" workbookViewId="0">
      <selection activeCell="F13" sqref="F13"/>
    </sheetView>
  </sheetViews>
  <sheetFormatPr defaultColWidth="8.7109375" defaultRowHeight="15" x14ac:dyDescent="0.25"/>
  <cols>
    <col min="1" max="1" width="27.140625" style="6" customWidth="1"/>
    <col min="2" max="2" width="25.5703125" style="6" bestFit="1" customWidth="1"/>
    <col min="3" max="3" width="23.28515625" style="4" bestFit="1" customWidth="1"/>
    <col min="4" max="4" width="16.140625" style="4" customWidth="1"/>
    <col min="5" max="5" width="27.42578125" style="3" customWidth="1"/>
    <col min="6" max="6" width="19.140625" style="4" customWidth="1"/>
    <col min="7" max="7" width="23.7109375" style="4" customWidth="1"/>
    <col min="8" max="16384" width="8.7109375" style="4"/>
  </cols>
  <sheetData>
    <row r="1" spans="1:7" ht="21" x14ac:dyDescent="0.25">
      <c r="A1" s="7" t="s">
        <v>40</v>
      </c>
      <c r="B1" s="1"/>
      <c r="C1" s="1"/>
      <c r="D1" s="2"/>
    </row>
    <row r="2" spans="1:7" s="5" customFormat="1" ht="45" x14ac:dyDescent="0.25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11" t="s">
        <v>6</v>
      </c>
    </row>
    <row r="3" spans="1:7" x14ac:dyDescent="0.25">
      <c r="A3" s="12" t="s">
        <v>7</v>
      </c>
      <c r="B3" s="13" t="s">
        <v>8</v>
      </c>
      <c r="C3" s="13" t="s">
        <v>9</v>
      </c>
      <c r="D3" s="13" t="s">
        <v>10</v>
      </c>
      <c r="E3" s="13">
        <v>3.7600000000000001E-2</v>
      </c>
      <c r="F3" s="13">
        <v>4</v>
      </c>
      <c r="G3" s="14">
        <f t="shared" ref="G3:G18" si="0">IF(E3="Not Applicable","Not Applicable",E3*F3)</f>
        <v>0.15040000000000001</v>
      </c>
    </row>
    <row r="4" spans="1:7" x14ac:dyDescent="0.25">
      <c r="A4" s="12" t="s">
        <v>12</v>
      </c>
      <c r="B4" s="13" t="s">
        <v>13</v>
      </c>
      <c r="C4" s="13" t="s">
        <v>14</v>
      </c>
      <c r="D4" s="13" t="s">
        <v>10</v>
      </c>
      <c r="E4" s="13">
        <v>4.9000000000000002E-2</v>
      </c>
      <c r="F4" s="13">
        <v>4</v>
      </c>
      <c r="G4" s="14">
        <f t="shared" si="0"/>
        <v>0.19600000000000001</v>
      </c>
    </row>
    <row r="5" spans="1:7" x14ac:dyDescent="0.25">
      <c r="A5" s="12" t="s">
        <v>12</v>
      </c>
      <c r="B5" s="13" t="s">
        <v>13</v>
      </c>
      <c r="C5" s="13" t="s">
        <v>14</v>
      </c>
      <c r="D5" s="13" t="s">
        <v>15</v>
      </c>
      <c r="E5" s="13">
        <v>0.123</v>
      </c>
      <c r="F5" s="13">
        <v>2</v>
      </c>
      <c r="G5" s="14">
        <f t="shared" si="0"/>
        <v>0.246</v>
      </c>
    </row>
    <row r="6" spans="1:7" ht="30" x14ac:dyDescent="0.25">
      <c r="A6" s="12" t="s">
        <v>16</v>
      </c>
      <c r="B6" s="13" t="s">
        <v>17</v>
      </c>
      <c r="C6" s="13" t="s">
        <v>14</v>
      </c>
      <c r="D6" s="13" t="s">
        <v>18</v>
      </c>
      <c r="E6" s="13">
        <v>4.1399999999999999E-2</v>
      </c>
      <c r="F6" s="13">
        <v>6</v>
      </c>
      <c r="G6" s="14">
        <f t="shared" si="0"/>
        <v>0.24840000000000001</v>
      </c>
    </row>
    <row r="7" spans="1:7" x14ac:dyDescent="0.25">
      <c r="A7" s="12" t="s">
        <v>19</v>
      </c>
      <c r="B7" s="13" t="s">
        <v>20</v>
      </c>
      <c r="C7" s="13" t="s">
        <v>14</v>
      </c>
      <c r="D7" s="13" t="s">
        <v>21</v>
      </c>
      <c r="E7" s="13">
        <v>0.1085</v>
      </c>
      <c r="F7" s="13">
        <v>3</v>
      </c>
      <c r="G7" s="14">
        <f t="shared" si="0"/>
        <v>0.32550000000000001</v>
      </c>
    </row>
    <row r="8" spans="1:7" x14ac:dyDescent="0.25">
      <c r="A8" s="12" t="s">
        <v>22</v>
      </c>
      <c r="B8" s="13" t="s">
        <v>23</v>
      </c>
      <c r="C8" s="13" t="s">
        <v>14</v>
      </c>
      <c r="D8" s="13" t="s">
        <v>15</v>
      </c>
      <c r="E8" s="13">
        <v>4.7899999999999998E-2</v>
      </c>
      <c r="F8" s="13">
        <v>8</v>
      </c>
      <c r="G8" s="14">
        <f t="shared" si="0"/>
        <v>0.38319999999999999</v>
      </c>
    </row>
    <row r="9" spans="1:7" ht="30" x14ac:dyDescent="0.25">
      <c r="A9" s="12" t="s">
        <v>16</v>
      </c>
      <c r="B9" s="13" t="s">
        <v>17</v>
      </c>
      <c r="C9" s="13" t="s">
        <v>14</v>
      </c>
      <c r="D9" s="13" t="s">
        <v>24</v>
      </c>
      <c r="E9" s="13">
        <v>3.7699999999999997E-2</v>
      </c>
      <c r="F9" s="13">
        <v>12</v>
      </c>
      <c r="G9" s="14">
        <f t="shared" si="0"/>
        <v>0.45239999999999997</v>
      </c>
    </row>
    <row r="10" spans="1:7" x14ac:dyDescent="0.25">
      <c r="A10" s="12" t="s">
        <v>12</v>
      </c>
      <c r="B10" s="13" t="s">
        <v>13</v>
      </c>
      <c r="C10" s="13" t="s">
        <v>14</v>
      </c>
      <c r="D10" s="13" t="s">
        <v>25</v>
      </c>
      <c r="E10" s="13">
        <v>0.06</v>
      </c>
      <c r="F10" s="13">
        <v>8</v>
      </c>
      <c r="G10" s="14">
        <f t="shared" si="0"/>
        <v>0.48</v>
      </c>
    </row>
    <row r="11" spans="1:7" x14ac:dyDescent="0.25">
      <c r="A11" s="12" t="s">
        <v>19</v>
      </c>
      <c r="B11" s="13" t="s">
        <v>20</v>
      </c>
      <c r="C11" s="13" t="s">
        <v>14</v>
      </c>
      <c r="D11" s="13" t="s">
        <v>26</v>
      </c>
      <c r="E11" s="13">
        <v>8.1900000000000001E-2</v>
      </c>
      <c r="F11" s="13">
        <v>6</v>
      </c>
      <c r="G11" s="14">
        <f t="shared" si="0"/>
        <v>0.4914</v>
      </c>
    </row>
    <row r="12" spans="1:7" x14ac:dyDescent="0.25">
      <c r="A12" s="12" t="s">
        <v>7</v>
      </c>
      <c r="B12" s="13" t="s">
        <v>8</v>
      </c>
      <c r="C12" s="13" t="s">
        <v>14</v>
      </c>
      <c r="D12" s="13" t="s">
        <v>10</v>
      </c>
      <c r="E12" s="13">
        <v>0.1651</v>
      </c>
      <c r="F12" s="13">
        <v>4</v>
      </c>
      <c r="G12" s="14">
        <f t="shared" si="0"/>
        <v>0.66039999999999999</v>
      </c>
    </row>
    <row r="13" spans="1:7" ht="30" x14ac:dyDescent="0.25">
      <c r="A13" s="12" t="s">
        <v>27</v>
      </c>
      <c r="B13" s="13" t="s">
        <v>28</v>
      </c>
      <c r="C13" s="13" t="s">
        <v>29</v>
      </c>
      <c r="D13" s="13" t="s">
        <v>21</v>
      </c>
      <c r="E13" s="13">
        <v>0.3004</v>
      </c>
      <c r="F13" s="13">
        <v>3</v>
      </c>
      <c r="G13" s="14">
        <f t="shared" si="0"/>
        <v>0.9012</v>
      </c>
    </row>
    <row r="14" spans="1:7" ht="30" x14ac:dyDescent="0.25">
      <c r="A14" s="12" t="s">
        <v>12</v>
      </c>
      <c r="B14" s="13" t="s">
        <v>13</v>
      </c>
      <c r="C14" s="13" t="s">
        <v>30</v>
      </c>
      <c r="D14" s="13" t="s">
        <v>31</v>
      </c>
      <c r="E14" s="13">
        <v>1.7100000000000001E-2</v>
      </c>
      <c r="F14" s="13">
        <v>60</v>
      </c>
      <c r="G14" s="14">
        <f t="shared" si="0"/>
        <v>1.026</v>
      </c>
    </row>
    <row r="15" spans="1:7" x14ac:dyDescent="0.25">
      <c r="A15" s="12" t="s">
        <v>7</v>
      </c>
      <c r="B15" s="13" t="s">
        <v>8</v>
      </c>
      <c r="C15" s="13" t="s">
        <v>14</v>
      </c>
      <c r="D15" s="13" t="s">
        <v>25</v>
      </c>
      <c r="E15" s="13">
        <v>0.15859999999999999</v>
      </c>
      <c r="F15" s="13">
        <v>8</v>
      </c>
      <c r="G15" s="14">
        <f t="shared" si="0"/>
        <v>1.2687999999999999</v>
      </c>
    </row>
    <row r="16" spans="1:7" x14ac:dyDescent="0.25">
      <c r="A16" s="12" t="s">
        <v>33</v>
      </c>
      <c r="B16" s="13" t="s">
        <v>34</v>
      </c>
      <c r="C16" s="13" t="s">
        <v>14</v>
      </c>
      <c r="D16" s="13" t="s">
        <v>18</v>
      </c>
      <c r="E16" s="13">
        <v>0.3866</v>
      </c>
      <c r="F16" s="13">
        <v>4</v>
      </c>
      <c r="G16" s="14">
        <f t="shared" si="0"/>
        <v>1.5464</v>
      </c>
    </row>
    <row r="17" spans="1:7" ht="30" x14ac:dyDescent="0.25">
      <c r="A17" s="12" t="s">
        <v>27</v>
      </c>
      <c r="B17" s="13" t="s">
        <v>28</v>
      </c>
      <c r="C17" s="13" t="s">
        <v>29</v>
      </c>
      <c r="D17" s="13" t="s">
        <v>26</v>
      </c>
      <c r="E17" s="13">
        <v>0.26679999999999998</v>
      </c>
      <c r="F17" s="13">
        <v>6</v>
      </c>
      <c r="G17" s="14">
        <f t="shared" si="0"/>
        <v>1.6008</v>
      </c>
    </row>
    <row r="18" spans="1:7" x14ac:dyDescent="0.25">
      <c r="A18" s="15" t="s">
        <v>33</v>
      </c>
      <c r="B18" s="16" t="s">
        <v>34</v>
      </c>
      <c r="C18" s="16" t="s">
        <v>14</v>
      </c>
      <c r="D18" s="16" t="s">
        <v>24</v>
      </c>
      <c r="E18" s="16">
        <v>0.27900000000000003</v>
      </c>
      <c r="F18" s="16">
        <v>8</v>
      </c>
      <c r="G18" s="17">
        <f t="shared" si="0"/>
        <v>2.2320000000000002</v>
      </c>
    </row>
    <row r="19" spans="1:7" x14ac:dyDescent="0.25">
      <c r="A19" s="4"/>
      <c r="B19" s="4"/>
      <c r="E19" s="4"/>
    </row>
    <row r="20" spans="1:7" x14ac:dyDescent="0.25">
      <c r="A20" s="4"/>
      <c r="B20" s="4"/>
      <c r="E20" s="4"/>
    </row>
    <row r="21" spans="1:7" x14ac:dyDescent="0.25">
      <c r="A21" s="4"/>
      <c r="B21" s="4"/>
      <c r="E21" s="4"/>
    </row>
    <row r="22" spans="1:7" s="5" customFormat="1" ht="45" x14ac:dyDescent="0.25">
      <c r="A22" s="8" t="s">
        <v>0</v>
      </c>
      <c r="B22" s="9" t="s">
        <v>1</v>
      </c>
      <c r="C22" s="9" t="s">
        <v>2</v>
      </c>
      <c r="D22" s="9" t="s">
        <v>3</v>
      </c>
      <c r="E22" s="10" t="s">
        <v>4</v>
      </c>
      <c r="F22" s="9" t="s">
        <v>5</v>
      </c>
      <c r="G22" s="11" t="s">
        <v>6</v>
      </c>
    </row>
    <row r="23" spans="1:7" x14ac:dyDescent="0.25">
      <c r="A23" s="12" t="s">
        <v>32</v>
      </c>
      <c r="B23" s="13" t="s">
        <v>11</v>
      </c>
      <c r="C23" s="13" t="s">
        <v>14</v>
      </c>
      <c r="D23" s="13" t="s">
        <v>21</v>
      </c>
      <c r="E23" s="13">
        <v>0.48509999999999998</v>
      </c>
      <c r="F23" s="13">
        <v>3</v>
      </c>
      <c r="G23" s="14">
        <f t="shared" ref="G23:G27" si="1">IF(E23="Not Applicable","Not Applicable",E23*F23)</f>
        <v>1.4552999999999998</v>
      </c>
    </row>
    <row r="24" spans="1:7" x14ac:dyDescent="0.25">
      <c r="A24" s="12" t="s">
        <v>32</v>
      </c>
      <c r="B24" s="13" t="s">
        <v>11</v>
      </c>
      <c r="C24" s="13" t="s">
        <v>14</v>
      </c>
      <c r="D24" s="13" t="s">
        <v>26</v>
      </c>
      <c r="E24" s="13">
        <v>0.37659999999999999</v>
      </c>
      <c r="F24" s="13">
        <v>6</v>
      </c>
      <c r="G24" s="14">
        <f t="shared" si="1"/>
        <v>2.2595999999999998</v>
      </c>
    </row>
    <row r="25" spans="1:7" x14ac:dyDescent="0.25">
      <c r="A25" s="12" t="s">
        <v>32</v>
      </c>
      <c r="B25" s="13" t="s">
        <v>11</v>
      </c>
      <c r="C25" s="13" t="s">
        <v>14</v>
      </c>
      <c r="D25" s="13" t="s">
        <v>35</v>
      </c>
      <c r="E25" s="13">
        <v>3.1194000000000002</v>
      </c>
      <c r="F25" s="13">
        <v>1</v>
      </c>
      <c r="G25" s="14">
        <f t="shared" si="1"/>
        <v>3.1194000000000002</v>
      </c>
    </row>
    <row r="26" spans="1:7" x14ac:dyDescent="0.25">
      <c r="A26" s="12" t="s">
        <v>32</v>
      </c>
      <c r="B26" s="13" t="s">
        <v>11</v>
      </c>
      <c r="C26" s="13" t="s">
        <v>14</v>
      </c>
      <c r="D26" s="13" t="s">
        <v>36</v>
      </c>
      <c r="E26" s="13">
        <v>0.31290000000000001</v>
      </c>
      <c r="F26" s="13">
        <v>12</v>
      </c>
      <c r="G26" s="14">
        <f t="shared" si="1"/>
        <v>3.7548000000000004</v>
      </c>
    </row>
    <row r="27" spans="1:7" x14ac:dyDescent="0.25">
      <c r="A27" s="12" t="s">
        <v>37</v>
      </c>
      <c r="B27" s="13" t="s">
        <v>38</v>
      </c>
      <c r="C27" s="13" t="s">
        <v>14</v>
      </c>
      <c r="D27" s="13" t="s">
        <v>39</v>
      </c>
      <c r="E27" s="13">
        <v>1.8861000000000001</v>
      </c>
      <c r="F27" s="13">
        <v>2</v>
      </c>
      <c r="G27" s="14">
        <f t="shared" si="1"/>
        <v>3.7722000000000002</v>
      </c>
    </row>
  </sheetData>
  <sheetProtection sheet="1" objects="1" scenarios="1" selectLockedCells="1" sort="0" autoFilter="0"/>
  <printOptions horizontalCentered="1"/>
  <pageMargins left="0.7" right="0.7" top="1" bottom="0.75" header="0.3" footer="0.3"/>
  <pageSetup scale="75" fitToHeight="0" orientation="landscape" verticalDpi="0" r:id="rId1"/>
  <headerFooter>
    <oddHeader>&amp;C&amp;"-,Bold"&amp;12
&amp;"-,Regular"Perphenazine &amp;&amp; Granisetron - Cost Per Day
DRAFT - For Discussion</oddHeader>
    <oddFooter>&amp;R&amp;P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Cost Per Day</vt:lpstr>
      <vt:lpstr>'Cost Per Day'!Print_Area</vt:lpstr>
      <vt:lpstr>'Cost Per Day'!Title_Drug_Ingredient..G18</vt:lpstr>
      <vt:lpstr>'Cost Per Day'!Title_Drug_Ingredient..G27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Perphenazine &amp; Granisetron Cost Per Day</dc:title>
  <dc:creator>DWC</dc:creator>
  <cp:lastModifiedBy>DIR</cp:lastModifiedBy>
  <cp:lastPrinted>2021-01-05T22:50:01Z</cp:lastPrinted>
  <dcterms:created xsi:type="dcterms:W3CDTF">2021-01-01T03:55:29Z</dcterms:created>
  <dcterms:modified xsi:type="dcterms:W3CDTF">2021-01-05T23:04:27Z</dcterms:modified>
</cp:coreProperties>
</file>